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raca\#PWr\Jakość kształcenia\"/>
    </mc:Choice>
  </mc:AlternateContent>
  <bookViews>
    <workbookView xWindow="240" yWindow="75" windowWidth="15480" windowHeight="7995" tabRatio="426"/>
  </bookViews>
  <sheets>
    <sheet name="Obliczenia do formularza" sheetId="12" r:id="rId1"/>
  </sheets>
  <definedNames>
    <definedName name="WykAdr">OFFSET('Obliczenia do formularza'!$G$12:$M$12,'Obliczenia do formularza'!$W$8-1,0,1,7)</definedName>
  </definedNames>
  <calcPr calcId="152511"/>
</workbook>
</file>

<file path=xl/calcChain.xml><?xml version="1.0" encoding="utf-8"?>
<calcChain xmlns="http://schemas.openxmlformats.org/spreadsheetml/2006/main">
  <c r="D5" i="12" l="1"/>
  <c r="D4" i="12"/>
  <c r="D3" i="12"/>
  <c r="D13" i="12" l="1"/>
  <c r="N13" i="12"/>
  <c r="B1" i="12"/>
  <c r="B2" i="12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J12" i="12" l="1"/>
  <c r="G12" i="12"/>
  <c r="H12" i="12"/>
  <c r="L12" i="12"/>
  <c r="K12" i="12"/>
  <c r="I12" i="12"/>
  <c r="M12" i="12"/>
  <c r="F15" i="12" l="1"/>
  <c r="N12" i="12"/>
  <c r="D12" i="12" l="1"/>
  <c r="F14" i="12" l="1"/>
  <c r="F13" i="12" s="1"/>
  <c r="F12" i="12"/>
  <c r="S13" i="12" l="1"/>
  <c r="P13" i="12"/>
  <c r="Q13" i="12"/>
  <c r="R13" i="12" s="1"/>
  <c r="T13" i="12"/>
  <c r="T12" i="12"/>
  <c r="Q12" i="12"/>
  <c r="R12" i="12" s="1"/>
  <c r="S12" i="12"/>
  <c r="P12" i="12"/>
</calcChain>
</file>

<file path=xl/sharedStrings.xml><?xml version="1.0" encoding="utf-8"?>
<sst xmlns="http://schemas.openxmlformats.org/spreadsheetml/2006/main" count="106" uniqueCount="62">
  <si>
    <t>3.0</t>
  </si>
  <si>
    <t>3.5</t>
  </si>
  <si>
    <t>4.0</t>
  </si>
  <si>
    <t>5.0</t>
  </si>
  <si>
    <t>4.5</t>
  </si>
  <si>
    <t>+db.</t>
  </si>
  <si>
    <t>db.</t>
  </si>
  <si>
    <t>+dst.</t>
  </si>
  <si>
    <t>dst.</t>
  </si>
  <si>
    <t>ndst.</t>
  </si>
  <si>
    <t xml:space="preserve">bdb. </t>
  </si>
  <si>
    <t>2.0</t>
  </si>
  <si>
    <t>5.5</t>
  </si>
  <si>
    <t>Liczba ocen</t>
  </si>
  <si>
    <r>
      <t>L</t>
    </r>
    <r>
      <rPr>
        <vertAlign val="subscript"/>
        <sz val="10"/>
        <color theme="1"/>
        <rFont val="Times New Roman"/>
        <family val="1"/>
        <charset val="238"/>
      </rPr>
      <t>6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</si>
  <si>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5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</si>
  <si>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4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</si>
  <si>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3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</si>
  <si>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2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</si>
  <si>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1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</si>
  <si>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0</t>
    </r>
  </si>
  <si>
    <t>cel.</t>
  </si>
  <si>
    <t>Liczba ocen razem</t>
  </si>
  <si>
    <t>Liczba poszczególnych stopni w kolumnie A</t>
  </si>
  <si>
    <t>uczestni-</t>
  </si>
  <si>
    <t>czących Z</t>
  </si>
  <si>
    <t>nie uczestni-</t>
  </si>
  <si>
    <t>czących Zx</t>
  </si>
  <si>
    <t>s: odchylenie standardowe od O</t>
  </si>
  <si>
    <t>Ok – ocena średnia zapisanych</t>
  </si>
  <si>
    <r>
      <t>WZ</t>
    </r>
    <r>
      <rPr>
        <vertAlign val="subscript"/>
        <sz val="9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>= L/Zk: wskaźnik zdawalności zapisanych</t>
    </r>
  </si>
  <si>
    <t>RWZ=L/Z: wskaźnik zdawalności uczestników</t>
  </si>
  <si>
    <t>O: ocena średnia uczestników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</si>
  <si>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</si>
  <si>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</si>
  <si>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</si>
  <si>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</si>
  <si>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</si>
  <si>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</si>
  <si>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</si>
  <si>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</si>
  <si>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</si>
  <si>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</si>
  <si>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</si>
  <si>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pozytywnych</t>
  </si>
  <si>
    <t>L</t>
  </si>
  <si>
    <t>zliczonych</t>
  </si>
  <si>
    <t>Dane statystyczne zaliczenia/egzaminu</t>
  </si>
  <si>
    <t>Kontrola poprawności 1:</t>
  </si>
  <si>
    <t>Kontrola poprawności 2:</t>
  </si>
  <si>
    <t>Liczba ocen każdego stopnia</t>
  </si>
  <si>
    <t>Zliczanie ocen wklejonych z ewidencji</t>
  </si>
  <si>
    <t>Ręczne wpisanie liczby stopni</t>
  </si>
  <si>
    <t>(suma)</t>
  </si>
  <si>
    <t>Obliczenia pomocnicze do formularza raportu przedmiotowego</t>
  </si>
  <si>
    <t>1. Wybierz źródło ocen:</t>
  </si>
  <si>
    <t>2. Wypełnij czerwone pola tabelki.</t>
  </si>
  <si>
    <t xml:space="preserve">    Uwaga: zanim wkleisz upewnij się, że poprzednie są skasowane ('Liczba ocen razem - zliczonych' poniżej =0).</t>
  </si>
  <si>
    <t/>
  </si>
  <si>
    <t>2. Wklej wszystkie oceny do czerwonej kolumny A z lewej strony (max 500).</t>
  </si>
  <si>
    <t xml:space="preserve">    Wklejane oceny mogą pochodzić z własnej ewidencji (z przecinkiem dziesiętnym) lub z protokołu PDF z Edukacji (z kropką zamiast przecinka).</t>
  </si>
  <si>
    <t>Napisy dla 1. i 2.: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</si>
</sst>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vertAlign val="subscript"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vertAlign val="subscript"/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5" fillId="2" borderId="0" xfId="0" applyFont="1" applyFill="1"/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3" fillId="5" borderId="29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 applyProtection="1">
      <alignment horizontal="center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/>
    <xf numFmtId="0" fontId="0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5" fillId="2" borderId="5" xfId="0" applyFont="1" applyFill="1" applyBorder="1" applyAlignment="1" applyProtection="1"/>
    <xf numFmtId="0" fontId="5" fillId="2" borderId="0" xfId="0" applyFont="1" applyFill="1" applyBorder="1" applyAlignment="1" applyProtection="1"/>
    <xf numFmtId="0" fontId="8" fillId="2" borderId="0" xfId="0" quotePrefix="1" applyFont="1" applyFill="1" applyBorder="1" applyAlignment="1" applyProtection="1"/>
    <xf numFmtId="0" fontId="0" fillId="2" borderId="0" xfId="0" applyFill="1" applyBorder="1" applyAlignment="1">
      <alignment horizontal="center"/>
    </xf>
    <xf numFmtId="164" fontId="0" fillId="6" borderId="10" xfId="0" applyNumberFormat="1" applyFill="1" applyBorder="1" applyAlignment="1" applyProtection="1">
      <alignment horizontal="center"/>
      <protection locked="0"/>
    </xf>
    <xf numFmtId="0" fontId="0" fillId="8" borderId="10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right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Protection="1">
      <protection locked="0"/>
    </xf>
    <xf numFmtId="2" fontId="6" fillId="3" borderId="35" xfId="0" applyNumberFormat="1" applyFont="1" applyFill="1" applyBorder="1" applyAlignment="1">
      <alignment horizontal="center" vertical="center" wrapText="1"/>
    </xf>
    <xf numFmtId="9" fontId="6" fillId="3" borderId="35" xfId="0" applyNumberFormat="1" applyFont="1" applyFill="1" applyBorder="1" applyAlignment="1">
      <alignment horizontal="center" vertical="center" wrapText="1"/>
    </xf>
    <xf numFmtId="9" fontId="6" fillId="3" borderId="36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Border="1" applyAlignment="1" applyProtection="1"/>
    <xf numFmtId="0" fontId="0" fillId="2" borderId="10" xfId="0" applyFont="1" applyFill="1" applyBorder="1" applyAlignment="1" applyProtection="1"/>
    <xf numFmtId="0" fontId="0" fillId="2" borderId="10" xfId="0" quotePrefix="1" applyFont="1" applyFill="1" applyBorder="1" applyAlignment="1" applyProtection="1"/>
    <xf numFmtId="0" fontId="0" fillId="2" borderId="10" xfId="0" quotePrefix="1" applyFill="1" applyBorder="1"/>
    <xf numFmtId="0" fontId="0" fillId="2" borderId="10" xfId="0" applyFill="1" applyBorder="1"/>
    <xf numFmtId="0" fontId="3" fillId="2" borderId="3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2" fontId="6" fillId="3" borderId="38" xfId="0" applyNumberFormat="1" applyFont="1" applyFill="1" applyBorder="1" applyAlignment="1">
      <alignment horizontal="center" vertical="center" wrapText="1"/>
    </xf>
    <xf numFmtId="2" fontId="6" fillId="3" borderId="32" xfId="0" applyNumberFormat="1" applyFont="1" applyFill="1" applyBorder="1" applyAlignment="1">
      <alignment horizontal="center"/>
    </xf>
  </cellXfs>
  <cellStyles count="2">
    <cellStyle name="Hiperłącze" xfId="1" builtinId="8"/>
    <cellStyle name="Normalny" xfId="0" builtinId="0"/>
  </cellStyles>
  <dxfs count="6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numFmt numFmtId="0" formatCode="General"/>
      <fill>
        <patternFill patternType="solid">
          <fgColor auto="1"/>
          <bgColor auto="1"/>
        </patternFill>
      </fill>
    </dxf>
    <dxf>
      <numFmt numFmtId="165" formatCode="&quot;&quot;"/>
      <fill>
        <patternFill patternType="lightUp">
          <fgColor theme="0" tint="-0.24994659260841701"/>
          <bgColor theme="0"/>
        </patternFill>
      </fill>
    </dxf>
    <dxf>
      <numFmt numFmtId="165" formatCode="&quot;&quot;"/>
      <fill>
        <patternFill patternType="lightUp">
          <fgColor theme="0" tint="-0.24994659260841701"/>
          <bgColor theme="0"/>
        </patternFill>
      </fill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0000FF"/>
      <color rgb="FFFFCCCC"/>
      <color rgb="FFFFFF99"/>
      <color rgb="FFBFBFBF"/>
      <color rgb="FFD9D9D9"/>
      <color rgb="FF99FF66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l-PL" sz="1400"/>
              <a:t>Liczba poszczególnych stopni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Oceny</c:v>
          </c:tx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5.5</c:v>
              </c:pt>
              <c:pt idx="1">
                <c:v>5</c:v>
              </c:pt>
              <c:pt idx="2">
                <c:v>4.5</c:v>
              </c:pt>
              <c:pt idx="3">
                <c:v>4</c:v>
              </c:pt>
              <c:pt idx="4">
                <c:v>3.5</c:v>
              </c:pt>
              <c:pt idx="5">
                <c:v>3</c:v>
              </c:pt>
              <c:pt idx="6">
                <c:v>2</c:v>
              </c:pt>
            </c:numLit>
          </c:cat>
          <c:val>
            <c:numRef>
              <c:f>[0]!WykAdr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3</c:v>
                </c:pt>
                <c:pt idx="5">
                  <c:v>19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38988408"/>
        <c:axId val="338989976"/>
      </c:barChart>
      <c:catAx>
        <c:axId val="33898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8989976"/>
        <c:crosses val="autoZero"/>
        <c:auto val="1"/>
        <c:lblAlgn val="ctr"/>
        <c:lblOffset val="100"/>
        <c:noMultiLvlLbl val="0"/>
      </c:catAx>
      <c:valAx>
        <c:axId val="3389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8988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l-PL" sz="1400"/>
              <a:t>Oceny w ujęciu procentowym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Lit>
              <c:formatCode>General</c:formatCode>
              <c:ptCount val="7"/>
              <c:pt idx="0">
                <c:v>5.5</c:v>
              </c:pt>
              <c:pt idx="1">
                <c:v>5</c:v>
              </c:pt>
              <c:pt idx="2">
                <c:v>4.5</c:v>
              </c:pt>
              <c:pt idx="3">
                <c:v>4</c:v>
              </c:pt>
              <c:pt idx="4">
                <c:v>3.5</c:v>
              </c:pt>
              <c:pt idx="5">
                <c:v>3</c:v>
              </c:pt>
              <c:pt idx="6">
                <c:v>2</c:v>
              </c:pt>
            </c:numLit>
          </c:cat>
          <c:val>
            <c:numRef>
              <c:f>'Obliczenia do formularza'!$G$12:$M$12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3</c:v>
                </c:pt>
                <c:pt idx="5">
                  <c:v>19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W$8" fmlaRange="$W$6:$W$7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15</xdr:row>
      <xdr:rowOff>142875</xdr:rowOff>
    </xdr:from>
    <xdr:to>
      <xdr:col>8</xdr:col>
      <xdr:colOff>409574</xdr:colOff>
      <xdr:row>29</xdr:row>
      <xdr:rowOff>142875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15</xdr:row>
      <xdr:rowOff>152400</xdr:rowOff>
    </xdr:from>
    <xdr:to>
      <xdr:col>15</xdr:col>
      <xdr:colOff>609600</xdr:colOff>
      <xdr:row>29</xdr:row>
      <xdr:rowOff>152401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</xdr:row>
          <xdr:rowOff>0</xdr:rowOff>
        </xdr:from>
        <xdr:to>
          <xdr:col>9</xdr:col>
          <xdr:colOff>85725</xdr:colOff>
          <xdr:row>2</xdr:row>
          <xdr:rowOff>28575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B500"/>
  <sheetViews>
    <sheetView tabSelected="1" workbookViewId="0">
      <selection activeCell="E12" sqref="E12"/>
    </sheetView>
  </sheetViews>
  <sheetFormatPr defaultRowHeight="16.5" customHeight="1" x14ac:dyDescent="0.25"/>
  <cols>
    <col min="1" max="1" width="10" style="38" customWidth="1"/>
    <col min="2" max="2" width="6.28515625" style="38" customWidth="1"/>
    <col min="3" max="3" width="3.28515625" style="1" customWidth="1"/>
    <col min="4" max="6" width="10.7109375" style="1" customWidth="1"/>
    <col min="7" max="13" width="7.42578125" style="1" customWidth="1"/>
    <col min="14" max="14" width="10.7109375" style="1" customWidth="1"/>
    <col min="15" max="15" width="4" style="1" customWidth="1"/>
    <col min="16" max="19" width="10" style="1" customWidth="1"/>
    <col min="20" max="20" width="10.85546875" style="1" customWidth="1"/>
    <col min="21" max="22" width="9.140625" style="1"/>
    <col min="23" max="26" width="9.140625" style="1" hidden="1" customWidth="1"/>
    <col min="27" max="16384" width="9.140625" style="1"/>
  </cols>
  <sheetData>
    <row r="1" spans="1:26" ht="16.5" customHeight="1" x14ac:dyDescent="0.3">
      <c r="A1" s="39">
        <v>3.5</v>
      </c>
      <c r="B1" s="40">
        <f t="shared" ref="B1:B64" si="0">IF(A1&amp;""&gt;"", SUBSTITUTE(A1,".",",")*1, "-")</f>
        <v>3.5</v>
      </c>
      <c r="D1" s="32" t="s">
        <v>54</v>
      </c>
      <c r="E1" s="32"/>
      <c r="F1" s="32"/>
    </row>
    <row r="2" spans="1:26" ht="16.5" customHeight="1" x14ac:dyDescent="0.25">
      <c r="A2" s="39" t="s">
        <v>11</v>
      </c>
      <c r="B2" s="40">
        <f t="shared" si="0"/>
        <v>2</v>
      </c>
      <c r="D2" s="51" t="s">
        <v>55</v>
      </c>
      <c r="E2" s="33"/>
      <c r="F2" s="33"/>
    </row>
    <row r="3" spans="1:26" ht="16.5" customHeight="1" x14ac:dyDescent="0.25">
      <c r="A3" s="39" t="s">
        <v>0</v>
      </c>
      <c r="B3" s="40">
        <f t="shared" si="0"/>
        <v>3</v>
      </c>
      <c r="D3" s="52" t="str">
        <f>INDEX($W$10:$X$14,1,$W$8)</f>
        <v>2. Wklej wszystkie oceny do czerwonej kolumny A z lewej strony (max 500).</v>
      </c>
      <c r="E3" s="33"/>
      <c r="F3" s="33"/>
    </row>
    <row r="4" spans="1:26" ht="16.5" customHeight="1" x14ac:dyDescent="0.25">
      <c r="A4" s="39" t="s">
        <v>0</v>
      </c>
      <c r="B4" s="40">
        <f t="shared" si="0"/>
        <v>3</v>
      </c>
      <c r="D4" s="52" t="str">
        <f>INDEX($W$10:$X$14,2,$W$8)</f>
        <v xml:space="preserve">    Wklejane oceny mogą pochodzić z własnej ewidencji (z przecinkiem dziesiętnym) lub z protokołu PDF z Edukacji (z kropką zamiast przecinka).</v>
      </c>
      <c r="E4" s="33"/>
      <c r="F4" s="33"/>
    </row>
    <row r="5" spans="1:26" ht="16.5" customHeight="1" x14ac:dyDescent="0.25">
      <c r="A5" s="39" t="s">
        <v>0</v>
      </c>
      <c r="B5" s="40">
        <f t="shared" si="0"/>
        <v>3</v>
      </c>
      <c r="D5" s="52" t="str">
        <f>INDEX($W$10:$X$14,3,$W$8)</f>
        <v xml:space="preserve">    Uwaga: zanim wkleisz upewnij się, że poprzednie są skasowane ('Liczba ocen razem - zliczonych' poniżej =0).</v>
      </c>
      <c r="E5" s="33"/>
      <c r="F5" s="33"/>
    </row>
    <row r="6" spans="1:26" ht="16.5" customHeight="1" x14ac:dyDescent="0.25">
      <c r="A6" s="39" t="s">
        <v>1</v>
      </c>
      <c r="B6" s="40">
        <f t="shared" si="0"/>
        <v>3.5</v>
      </c>
      <c r="D6" s="34"/>
      <c r="E6" s="34"/>
      <c r="F6" s="34"/>
      <c r="W6" s="46" t="s">
        <v>51</v>
      </c>
      <c r="X6" s="46"/>
      <c r="Y6" s="46"/>
      <c r="Z6" s="46"/>
    </row>
    <row r="7" spans="1:26" ht="16.5" customHeight="1" thickBot="1" x14ac:dyDescent="0.3">
      <c r="A7" s="39" t="s">
        <v>12</v>
      </c>
      <c r="B7" s="40">
        <f t="shared" si="0"/>
        <v>5.5</v>
      </c>
      <c r="D7" s="35" t="s">
        <v>50</v>
      </c>
      <c r="E7" s="36"/>
      <c r="F7" s="36"/>
      <c r="P7" s="2" t="s">
        <v>47</v>
      </c>
      <c r="W7" s="46" t="s">
        <v>52</v>
      </c>
      <c r="X7" s="46"/>
      <c r="Y7" s="46"/>
      <c r="Z7" s="46"/>
    </row>
    <row r="8" spans="1:26" ht="16.5" customHeight="1" thickBot="1" x14ac:dyDescent="0.3">
      <c r="A8" s="39" t="s">
        <v>0</v>
      </c>
      <c r="B8" s="40">
        <f t="shared" si="0"/>
        <v>3</v>
      </c>
      <c r="D8" s="59" t="s">
        <v>22</v>
      </c>
      <c r="E8" s="60"/>
      <c r="F8" s="61"/>
      <c r="G8" s="62" t="s">
        <v>23</v>
      </c>
      <c r="H8" s="63"/>
      <c r="I8" s="63"/>
      <c r="J8" s="63"/>
      <c r="K8" s="63"/>
      <c r="L8" s="63"/>
      <c r="M8" s="64"/>
      <c r="N8" s="41" t="s">
        <v>13</v>
      </c>
      <c r="P8" s="65" t="s">
        <v>29</v>
      </c>
      <c r="Q8" s="69" t="s">
        <v>32</v>
      </c>
      <c r="R8" s="67" t="s">
        <v>28</v>
      </c>
      <c r="S8" s="67" t="s">
        <v>30</v>
      </c>
      <c r="T8" s="57" t="s">
        <v>31</v>
      </c>
      <c r="W8" s="47">
        <v>1</v>
      </c>
      <c r="X8" s="46"/>
      <c r="Y8" s="46"/>
      <c r="Z8" s="46"/>
    </row>
    <row r="9" spans="1:26" ht="16.5" customHeight="1" thickBot="1" x14ac:dyDescent="0.3">
      <c r="A9" s="39" t="s">
        <v>0</v>
      </c>
      <c r="B9" s="40">
        <f t="shared" si="0"/>
        <v>3</v>
      </c>
      <c r="D9" s="26" t="s">
        <v>46</v>
      </c>
      <c r="E9" s="20" t="s">
        <v>24</v>
      </c>
      <c r="F9" s="21" t="s">
        <v>26</v>
      </c>
      <c r="G9" s="14" t="s">
        <v>21</v>
      </c>
      <c r="H9" s="7" t="s">
        <v>10</v>
      </c>
      <c r="I9" s="7" t="s">
        <v>5</v>
      </c>
      <c r="J9" s="7" t="s">
        <v>6</v>
      </c>
      <c r="K9" s="7" t="s">
        <v>7</v>
      </c>
      <c r="L9" s="7" t="s">
        <v>8</v>
      </c>
      <c r="M9" s="8" t="s">
        <v>9</v>
      </c>
      <c r="N9" s="15" t="s">
        <v>44</v>
      </c>
      <c r="P9" s="66"/>
      <c r="Q9" s="70"/>
      <c r="R9" s="68"/>
      <c r="S9" s="68"/>
      <c r="T9" s="58"/>
      <c r="W9" s="1" t="s">
        <v>61</v>
      </c>
    </row>
    <row r="10" spans="1:26" ht="16.5" customHeight="1" x14ac:dyDescent="0.25">
      <c r="A10" s="39">
        <v>3</v>
      </c>
      <c r="B10" s="40">
        <f t="shared" si="0"/>
        <v>3</v>
      </c>
      <c r="D10" s="27" t="s">
        <v>53</v>
      </c>
      <c r="E10" s="28" t="s">
        <v>25</v>
      </c>
      <c r="F10" s="29" t="s">
        <v>27</v>
      </c>
      <c r="G10" s="3" t="s">
        <v>14</v>
      </c>
      <c r="H10" s="4" t="s">
        <v>15</v>
      </c>
      <c r="I10" s="4" t="s">
        <v>16</v>
      </c>
      <c r="J10" s="4" t="s">
        <v>17</v>
      </c>
      <c r="K10" s="4" t="s">
        <v>18</v>
      </c>
      <c r="L10" s="4" t="s">
        <v>19</v>
      </c>
      <c r="M10" s="5" t="s">
        <v>20</v>
      </c>
      <c r="N10" s="6" t="s">
        <v>45</v>
      </c>
      <c r="P10" s="66"/>
      <c r="Q10" s="70"/>
      <c r="R10" s="68"/>
      <c r="S10" s="68"/>
      <c r="T10" s="58"/>
      <c r="W10" s="53" t="s">
        <v>59</v>
      </c>
      <c r="X10" s="53" t="s">
        <v>56</v>
      </c>
    </row>
    <row r="11" spans="1:26" ht="16.5" customHeight="1" thickBot="1" x14ac:dyDescent="0.3">
      <c r="A11" s="39" t="s">
        <v>0</v>
      </c>
      <c r="B11" s="40">
        <f t="shared" si="0"/>
        <v>3</v>
      </c>
      <c r="D11" s="22" t="s">
        <v>33</v>
      </c>
      <c r="E11" s="9" t="s">
        <v>34</v>
      </c>
      <c r="F11" s="23" t="s">
        <v>35</v>
      </c>
      <c r="G11" s="10" t="s">
        <v>36</v>
      </c>
      <c r="H11" s="11" t="s">
        <v>37</v>
      </c>
      <c r="I11" s="11" t="s">
        <v>38</v>
      </c>
      <c r="J11" s="11" t="s">
        <v>39</v>
      </c>
      <c r="K11" s="11" t="s">
        <v>40</v>
      </c>
      <c r="L11" s="11" t="s">
        <v>41</v>
      </c>
      <c r="M11" s="12" t="s">
        <v>42</v>
      </c>
      <c r="N11" s="13" t="s">
        <v>43</v>
      </c>
      <c r="P11" s="30" t="s">
        <v>36</v>
      </c>
      <c r="Q11" s="12" t="s">
        <v>34</v>
      </c>
      <c r="R11" s="11" t="s">
        <v>35</v>
      </c>
      <c r="S11" s="11" t="s">
        <v>37</v>
      </c>
      <c r="T11" s="31" t="s">
        <v>38</v>
      </c>
      <c r="W11" s="54" t="s">
        <v>60</v>
      </c>
      <c r="X11" s="55" t="s">
        <v>58</v>
      </c>
    </row>
    <row r="12" spans="1:26" ht="16.5" customHeight="1" thickBot="1" x14ac:dyDescent="0.3">
      <c r="A12" s="39" t="s">
        <v>0</v>
      </c>
      <c r="B12" s="40">
        <f t="shared" si="0"/>
        <v>3</v>
      </c>
      <c r="D12" s="24">
        <f>IF(F15="OK",SUM(G12:M12),"BŁĄD!")</f>
        <v>47</v>
      </c>
      <c r="E12" s="43">
        <v>44</v>
      </c>
      <c r="F12" s="25">
        <f>IF(OR(F15&lt;&gt;"OK",D12&lt;1,E12&lt;1,D12&lt;E12),"-",D12-E12)</f>
        <v>3</v>
      </c>
      <c r="G12" s="16">
        <f>COUNTIF($B:$B,5.5)</f>
        <v>1</v>
      </c>
      <c r="H12" s="17">
        <f>COUNTIF($B:$B,5)</f>
        <v>3</v>
      </c>
      <c r="I12" s="17">
        <f>COUNTIF($B:$B,4.5)</f>
        <v>1</v>
      </c>
      <c r="J12" s="17">
        <f>COUNTIF($B:$B,4)</f>
        <v>8</v>
      </c>
      <c r="K12" s="17">
        <f>COUNTIF($B:$B,3.5)</f>
        <v>3</v>
      </c>
      <c r="L12" s="17">
        <f>COUNTIF($B:$B,3)</f>
        <v>19</v>
      </c>
      <c r="M12" s="18">
        <f>COUNTIF($B:$B,2)</f>
        <v>12</v>
      </c>
      <c r="N12" s="19">
        <f t="shared" ref="N12:N13" si="1">SUM(G12:L12)</f>
        <v>35</v>
      </c>
      <c r="P12" s="72">
        <f>IF(F12="-","-",(5.5*G12+5*H12+4.5*I12+4*J12+3.5*K12+3*L12+2*M12)/D12)</f>
        <v>3.1595744680851063</v>
      </c>
      <c r="Q12" s="71">
        <f>IF(F12="-","-",(5.5*G12+5*H12+4.5*I12+4*J12+3.5*K12+3*L12+2*(M12-F12))/E12)</f>
        <v>3.2386363636363638</v>
      </c>
      <c r="R12" s="48">
        <f>IF(F12="-","-",SQRT( (G12*(5.5-Q12)^2 +H12*(5-Q12)^2 +I12*(4.5-Q12)^2 +J12*(4-Q12)^2 +K12*(3.5-Q12)^2 +L12*(3-Q12)^2 +(M12-F12)*(2-Q12)^2)/(E12-1) ))</f>
        <v>0.91173637282421449</v>
      </c>
      <c r="S12" s="49">
        <f>IF(F12="-","-",N12/D12)</f>
        <v>0.74468085106382975</v>
      </c>
      <c r="T12" s="50">
        <f>IF(F12="-","-",N12/E12)</f>
        <v>0.79545454545454541</v>
      </c>
      <c r="W12" s="54" t="s">
        <v>57</v>
      </c>
      <c r="X12" s="55" t="s">
        <v>58</v>
      </c>
    </row>
    <row r="13" spans="1:26" ht="16.5" customHeight="1" thickBot="1" x14ac:dyDescent="0.3">
      <c r="A13" s="39" t="s">
        <v>2</v>
      </c>
      <c r="B13" s="40">
        <f t="shared" si="0"/>
        <v>4</v>
      </c>
      <c r="D13" s="24">
        <f>SUM(G13:M13)</f>
        <v>33</v>
      </c>
      <c r="E13" s="43">
        <v>22</v>
      </c>
      <c r="F13" s="25">
        <f>IF(OR(F14&lt;&gt;"OK",D13&lt;1,E13&lt;1,D13&lt;E13),"-",D13-E13)</f>
        <v>11</v>
      </c>
      <c r="G13" s="44">
        <v>1</v>
      </c>
      <c r="H13" s="43">
        <v>3</v>
      </c>
      <c r="I13" s="43">
        <v>1</v>
      </c>
      <c r="J13" s="43">
        <v>8</v>
      </c>
      <c r="K13" s="43">
        <v>3</v>
      </c>
      <c r="L13" s="43">
        <v>5</v>
      </c>
      <c r="M13" s="45">
        <v>12</v>
      </c>
      <c r="N13" s="19">
        <f t="shared" si="1"/>
        <v>21</v>
      </c>
      <c r="P13" s="72">
        <f>IF(F13="-","-",(5.5*G13+5*H13+4.5*I13+4*J13+3.5*K13+3*L13+2*M13)/D13)</f>
        <v>3.2272727272727271</v>
      </c>
      <c r="Q13" s="71">
        <f>IF(F13="-","-",(5.5*G13+5*H13+4.5*I13+4*J13+3.5*K13+3*L13+2*(M13-F13))/E13)</f>
        <v>3.8409090909090908</v>
      </c>
      <c r="R13" s="48">
        <f>IF(OR(E13&lt;2,F13="-"),"-",SQRT( (G13*(5.5-Q13)^2 +H13*(5-Q13)^2 +I13*(4.5-Q13)^2 +J13*(4-Q13)^2 +K13*(3.5-Q13)^2 +L13*(3-Q13)^2 +(M13-F13)*(2-Q13)^2)/(E13-1) ))</f>
        <v>0.83646597341154572</v>
      </c>
      <c r="S13" s="49">
        <f>IF(F13="-","-",N13/D13)</f>
        <v>0.63636363636363635</v>
      </c>
      <c r="T13" s="50">
        <f>IF(F13="-","-",N13/E13)</f>
        <v>0.95454545454545459</v>
      </c>
      <c r="W13" s="56"/>
      <c r="X13" s="56"/>
    </row>
    <row r="14" spans="1:26" ht="16.5" customHeight="1" x14ac:dyDescent="0.25">
      <c r="A14" s="39" t="s">
        <v>2</v>
      </c>
      <c r="B14" s="40">
        <f t="shared" si="0"/>
        <v>4</v>
      </c>
      <c r="E14" s="42" t="s">
        <v>48</v>
      </c>
      <c r="F14" s="37" t="str">
        <f>IF(CHOOSE(W8,D12,D13)&gt;=CHOOSE(W8,E12,E13),"OK","BŁĄD! Liczba ocen studentów uczestniczących jest większa od wszystkich ocen.")</f>
        <v>OK</v>
      </c>
      <c r="W14" s="56"/>
      <c r="X14" s="56"/>
    </row>
    <row r="15" spans="1:26" ht="16.5" customHeight="1" x14ac:dyDescent="0.25">
      <c r="A15" s="39" t="s">
        <v>0</v>
      </c>
      <c r="B15" s="40">
        <f t="shared" si="0"/>
        <v>3</v>
      </c>
      <c r="D15" s="34"/>
      <c r="E15" s="42" t="s">
        <v>49</v>
      </c>
      <c r="F15" s="37" t="str">
        <f>IF(AND(COUNTA($A:$A)=SUM(G12:M12),COUNT($B:$B)=SUM(G12:M12)),"OK","BŁĄD! W kolumnie A są nierozpoznane oceny.")</f>
        <v>OK</v>
      </c>
    </row>
    <row r="16" spans="1:26" ht="16.5" customHeight="1" x14ac:dyDescent="0.25">
      <c r="A16" s="39" t="s">
        <v>2</v>
      </c>
      <c r="B16" s="40">
        <f t="shared" si="0"/>
        <v>4</v>
      </c>
    </row>
    <row r="17" spans="1:2" ht="16.5" customHeight="1" x14ac:dyDescent="0.25">
      <c r="A17" s="39" t="s">
        <v>3</v>
      </c>
      <c r="B17" s="40">
        <f t="shared" si="0"/>
        <v>5</v>
      </c>
    </row>
    <row r="18" spans="1:2" ht="16.5" customHeight="1" x14ac:dyDescent="0.25">
      <c r="A18" s="39" t="s">
        <v>0</v>
      </c>
      <c r="B18" s="40">
        <f t="shared" si="0"/>
        <v>3</v>
      </c>
    </row>
    <row r="19" spans="1:2" ht="16.5" customHeight="1" x14ac:dyDescent="0.25">
      <c r="A19" s="39" t="s">
        <v>0</v>
      </c>
      <c r="B19" s="40">
        <f t="shared" si="0"/>
        <v>3</v>
      </c>
    </row>
    <row r="20" spans="1:2" ht="16.5" customHeight="1" x14ac:dyDescent="0.25">
      <c r="A20" s="39" t="s">
        <v>0</v>
      </c>
      <c r="B20" s="40">
        <f t="shared" si="0"/>
        <v>3</v>
      </c>
    </row>
    <row r="21" spans="1:2" ht="16.5" customHeight="1" x14ac:dyDescent="0.25">
      <c r="A21" s="39" t="s">
        <v>1</v>
      </c>
      <c r="B21" s="40">
        <f t="shared" si="0"/>
        <v>3.5</v>
      </c>
    </row>
    <row r="22" spans="1:2" ht="16.5" customHeight="1" x14ac:dyDescent="0.25">
      <c r="A22" s="39" t="s">
        <v>2</v>
      </c>
      <c r="B22" s="40">
        <f t="shared" si="0"/>
        <v>4</v>
      </c>
    </row>
    <row r="23" spans="1:2" ht="16.5" customHeight="1" x14ac:dyDescent="0.25">
      <c r="A23" s="39" t="s">
        <v>3</v>
      </c>
      <c r="B23" s="40">
        <f t="shared" si="0"/>
        <v>5</v>
      </c>
    </row>
    <row r="24" spans="1:2" ht="16.5" customHeight="1" x14ac:dyDescent="0.25">
      <c r="A24" s="39" t="s">
        <v>4</v>
      </c>
      <c r="B24" s="40">
        <f t="shared" si="0"/>
        <v>4.5</v>
      </c>
    </row>
    <row r="25" spans="1:2" ht="16.5" customHeight="1" x14ac:dyDescent="0.25">
      <c r="A25" s="39" t="s">
        <v>0</v>
      </c>
      <c r="B25" s="40">
        <f t="shared" si="0"/>
        <v>3</v>
      </c>
    </row>
    <row r="26" spans="1:2" ht="16.5" customHeight="1" x14ac:dyDescent="0.25">
      <c r="A26" s="39" t="s">
        <v>2</v>
      </c>
      <c r="B26" s="40">
        <f t="shared" si="0"/>
        <v>4</v>
      </c>
    </row>
    <row r="27" spans="1:2" ht="16.5" customHeight="1" x14ac:dyDescent="0.25">
      <c r="A27" s="39" t="s">
        <v>0</v>
      </c>
      <c r="B27" s="40">
        <f t="shared" si="0"/>
        <v>3</v>
      </c>
    </row>
    <row r="28" spans="1:2" ht="16.5" customHeight="1" x14ac:dyDescent="0.25">
      <c r="A28" s="39" t="s">
        <v>0</v>
      </c>
      <c r="B28" s="40">
        <f t="shared" si="0"/>
        <v>3</v>
      </c>
    </row>
    <row r="29" spans="1:2" ht="16.5" customHeight="1" x14ac:dyDescent="0.25">
      <c r="A29" s="39" t="s">
        <v>0</v>
      </c>
      <c r="B29" s="40">
        <f t="shared" si="0"/>
        <v>3</v>
      </c>
    </row>
    <row r="30" spans="1:2" ht="16.5" customHeight="1" x14ac:dyDescent="0.25">
      <c r="A30" s="39" t="s">
        <v>0</v>
      </c>
      <c r="B30" s="40">
        <f t="shared" si="0"/>
        <v>3</v>
      </c>
    </row>
    <row r="31" spans="1:2" ht="16.5" customHeight="1" x14ac:dyDescent="0.25">
      <c r="A31" s="39" t="s">
        <v>0</v>
      </c>
      <c r="B31" s="40">
        <f t="shared" si="0"/>
        <v>3</v>
      </c>
    </row>
    <row r="32" spans="1:2" ht="16.5" customHeight="1" x14ac:dyDescent="0.25">
      <c r="A32" s="39" t="s">
        <v>2</v>
      </c>
      <c r="B32" s="40">
        <f t="shared" si="0"/>
        <v>4</v>
      </c>
    </row>
    <row r="33" spans="1:2" ht="16.5" customHeight="1" x14ac:dyDescent="0.25">
      <c r="A33" s="39" t="s">
        <v>2</v>
      </c>
      <c r="B33" s="40">
        <f t="shared" si="0"/>
        <v>4</v>
      </c>
    </row>
    <row r="34" spans="1:2" ht="16.5" customHeight="1" x14ac:dyDescent="0.25">
      <c r="A34" s="39" t="s">
        <v>0</v>
      </c>
      <c r="B34" s="40">
        <f t="shared" si="0"/>
        <v>3</v>
      </c>
    </row>
    <row r="35" spans="1:2" ht="16.5" customHeight="1" x14ac:dyDescent="0.25">
      <c r="A35" s="39" t="s">
        <v>2</v>
      </c>
      <c r="B35" s="40">
        <f t="shared" si="0"/>
        <v>4</v>
      </c>
    </row>
    <row r="36" spans="1:2" ht="16.5" customHeight="1" x14ac:dyDescent="0.25">
      <c r="A36" s="39" t="s">
        <v>3</v>
      </c>
      <c r="B36" s="40">
        <f t="shared" si="0"/>
        <v>5</v>
      </c>
    </row>
    <row r="37" spans="1:2" ht="16.5" customHeight="1" x14ac:dyDescent="0.25">
      <c r="A37" s="39" t="s">
        <v>11</v>
      </c>
      <c r="B37" s="40">
        <f t="shared" si="0"/>
        <v>2</v>
      </c>
    </row>
    <row r="38" spans="1:2" ht="16.5" customHeight="1" x14ac:dyDescent="0.25">
      <c r="A38" s="39" t="s">
        <v>11</v>
      </c>
      <c r="B38" s="40">
        <f t="shared" si="0"/>
        <v>2</v>
      </c>
    </row>
    <row r="39" spans="1:2" ht="16.5" customHeight="1" x14ac:dyDescent="0.25">
      <c r="A39" s="39" t="s">
        <v>11</v>
      </c>
      <c r="B39" s="40">
        <f t="shared" si="0"/>
        <v>2</v>
      </c>
    </row>
    <row r="40" spans="1:2" ht="16.5" customHeight="1" x14ac:dyDescent="0.25">
      <c r="A40" s="39" t="s">
        <v>11</v>
      </c>
      <c r="B40" s="40">
        <f t="shared" si="0"/>
        <v>2</v>
      </c>
    </row>
    <row r="41" spans="1:2" ht="16.5" customHeight="1" x14ac:dyDescent="0.25">
      <c r="A41" s="39" t="s">
        <v>11</v>
      </c>
      <c r="B41" s="40">
        <f t="shared" si="0"/>
        <v>2</v>
      </c>
    </row>
    <row r="42" spans="1:2" ht="16.5" customHeight="1" x14ac:dyDescent="0.25">
      <c r="A42" s="39" t="s">
        <v>11</v>
      </c>
      <c r="B42" s="40">
        <f t="shared" si="0"/>
        <v>2</v>
      </c>
    </row>
    <row r="43" spans="1:2" ht="16.5" customHeight="1" x14ac:dyDescent="0.25">
      <c r="A43" s="39" t="s">
        <v>11</v>
      </c>
      <c r="B43" s="40">
        <f t="shared" si="0"/>
        <v>2</v>
      </c>
    </row>
    <row r="44" spans="1:2" ht="16.5" customHeight="1" x14ac:dyDescent="0.25">
      <c r="A44" s="39" t="s">
        <v>11</v>
      </c>
      <c r="B44" s="40">
        <f t="shared" si="0"/>
        <v>2</v>
      </c>
    </row>
    <row r="45" spans="1:2" ht="16.5" customHeight="1" x14ac:dyDescent="0.25">
      <c r="A45" s="39" t="s">
        <v>11</v>
      </c>
      <c r="B45" s="40">
        <f t="shared" si="0"/>
        <v>2</v>
      </c>
    </row>
    <row r="46" spans="1:2" ht="16.5" customHeight="1" x14ac:dyDescent="0.25">
      <c r="A46" s="39" t="s">
        <v>11</v>
      </c>
      <c r="B46" s="40">
        <f t="shared" si="0"/>
        <v>2</v>
      </c>
    </row>
    <row r="47" spans="1:2" ht="16.5" customHeight="1" x14ac:dyDescent="0.25">
      <c r="A47" s="39" t="s">
        <v>11</v>
      </c>
      <c r="B47" s="40">
        <f t="shared" si="0"/>
        <v>2</v>
      </c>
    </row>
    <row r="48" spans="1:2" ht="16.5" customHeight="1" x14ac:dyDescent="0.25">
      <c r="A48" s="39"/>
      <c r="B48" s="40" t="str">
        <f t="shared" si="0"/>
        <v>-</v>
      </c>
    </row>
    <row r="49" spans="1:2" ht="16.5" customHeight="1" x14ac:dyDescent="0.25">
      <c r="A49" s="39"/>
      <c r="B49" s="40" t="str">
        <f t="shared" si="0"/>
        <v>-</v>
      </c>
    </row>
    <row r="50" spans="1:2" ht="16.5" customHeight="1" x14ac:dyDescent="0.25">
      <c r="A50" s="39"/>
      <c r="B50" s="40" t="str">
        <f t="shared" si="0"/>
        <v>-</v>
      </c>
    </row>
    <row r="51" spans="1:2" ht="16.5" customHeight="1" x14ac:dyDescent="0.25">
      <c r="A51" s="39"/>
      <c r="B51" s="40" t="str">
        <f t="shared" si="0"/>
        <v>-</v>
      </c>
    </row>
    <row r="52" spans="1:2" ht="16.5" customHeight="1" x14ac:dyDescent="0.25">
      <c r="A52" s="39"/>
      <c r="B52" s="40" t="str">
        <f t="shared" si="0"/>
        <v>-</v>
      </c>
    </row>
    <row r="53" spans="1:2" ht="16.5" customHeight="1" x14ac:dyDescent="0.25">
      <c r="A53" s="39"/>
      <c r="B53" s="40" t="str">
        <f t="shared" si="0"/>
        <v>-</v>
      </c>
    </row>
    <row r="54" spans="1:2" ht="16.5" customHeight="1" x14ac:dyDescent="0.25">
      <c r="A54" s="39"/>
      <c r="B54" s="40" t="str">
        <f t="shared" si="0"/>
        <v>-</v>
      </c>
    </row>
    <row r="55" spans="1:2" ht="16.5" customHeight="1" x14ac:dyDescent="0.25">
      <c r="A55" s="39"/>
      <c r="B55" s="40" t="str">
        <f t="shared" si="0"/>
        <v>-</v>
      </c>
    </row>
    <row r="56" spans="1:2" ht="16.5" customHeight="1" x14ac:dyDescent="0.25">
      <c r="A56" s="39"/>
      <c r="B56" s="40" t="str">
        <f t="shared" si="0"/>
        <v>-</v>
      </c>
    </row>
    <row r="57" spans="1:2" ht="16.5" customHeight="1" x14ac:dyDescent="0.25">
      <c r="A57" s="39"/>
      <c r="B57" s="40" t="str">
        <f t="shared" si="0"/>
        <v>-</v>
      </c>
    </row>
    <row r="58" spans="1:2" ht="16.5" customHeight="1" x14ac:dyDescent="0.25">
      <c r="A58" s="39"/>
      <c r="B58" s="40" t="str">
        <f t="shared" si="0"/>
        <v>-</v>
      </c>
    </row>
    <row r="59" spans="1:2" ht="16.5" customHeight="1" x14ac:dyDescent="0.25">
      <c r="A59" s="39"/>
      <c r="B59" s="40" t="str">
        <f t="shared" si="0"/>
        <v>-</v>
      </c>
    </row>
    <row r="60" spans="1:2" ht="16.5" customHeight="1" x14ac:dyDescent="0.25">
      <c r="A60" s="39"/>
      <c r="B60" s="40" t="str">
        <f t="shared" si="0"/>
        <v>-</v>
      </c>
    </row>
    <row r="61" spans="1:2" ht="16.5" customHeight="1" x14ac:dyDescent="0.25">
      <c r="A61" s="39"/>
      <c r="B61" s="40" t="str">
        <f t="shared" si="0"/>
        <v>-</v>
      </c>
    </row>
    <row r="62" spans="1:2" ht="16.5" customHeight="1" x14ac:dyDescent="0.25">
      <c r="A62" s="39"/>
      <c r="B62" s="40" t="str">
        <f t="shared" si="0"/>
        <v>-</v>
      </c>
    </row>
    <row r="63" spans="1:2" ht="16.5" customHeight="1" x14ac:dyDescent="0.25">
      <c r="A63" s="39"/>
      <c r="B63" s="40" t="str">
        <f t="shared" si="0"/>
        <v>-</v>
      </c>
    </row>
    <row r="64" spans="1:2" ht="16.5" customHeight="1" x14ac:dyDescent="0.25">
      <c r="A64" s="39"/>
      <c r="B64" s="40" t="str">
        <f t="shared" si="0"/>
        <v>-</v>
      </c>
    </row>
    <row r="65" spans="1:2" ht="16.5" customHeight="1" x14ac:dyDescent="0.25">
      <c r="A65" s="39"/>
      <c r="B65" s="40" t="str">
        <f t="shared" ref="B65:B128" si="2">IF(A65&amp;""&gt;"", SUBSTITUTE(A65,".",",")*1, "-")</f>
        <v>-</v>
      </c>
    </row>
    <row r="66" spans="1:2" ht="16.5" customHeight="1" x14ac:dyDescent="0.25">
      <c r="A66" s="39"/>
      <c r="B66" s="40" t="str">
        <f t="shared" si="2"/>
        <v>-</v>
      </c>
    </row>
    <row r="67" spans="1:2" ht="16.5" customHeight="1" x14ac:dyDescent="0.25">
      <c r="A67" s="39"/>
      <c r="B67" s="40" t="str">
        <f t="shared" si="2"/>
        <v>-</v>
      </c>
    </row>
    <row r="68" spans="1:2" ht="16.5" customHeight="1" x14ac:dyDescent="0.25">
      <c r="A68" s="39"/>
      <c r="B68" s="40" t="str">
        <f t="shared" si="2"/>
        <v>-</v>
      </c>
    </row>
    <row r="69" spans="1:2" ht="16.5" customHeight="1" x14ac:dyDescent="0.25">
      <c r="A69" s="39"/>
      <c r="B69" s="40" t="str">
        <f t="shared" si="2"/>
        <v>-</v>
      </c>
    </row>
    <row r="70" spans="1:2" ht="16.5" customHeight="1" x14ac:dyDescent="0.25">
      <c r="A70" s="39"/>
      <c r="B70" s="40" t="str">
        <f t="shared" si="2"/>
        <v>-</v>
      </c>
    </row>
    <row r="71" spans="1:2" ht="16.5" customHeight="1" x14ac:dyDescent="0.25">
      <c r="A71" s="39"/>
      <c r="B71" s="40" t="str">
        <f t="shared" si="2"/>
        <v>-</v>
      </c>
    </row>
    <row r="72" spans="1:2" ht="16.5" customHeight="1" x14ac:dyDescent="0.25">
      <c r="A72" s="39"/>
      <c r="B72" s="40" t="str">
        <f t="shared" si="2"/>
        <v>-</v>
      </c>
    </row>
    <row r="73" spans="1:2" ht="16.5" customHeight="1" x14ac:dyDescent="0.25">
      <c r="A73" s="39"/>
      <c r="B73" s="40" t="str">
        <f t="shared" si="2"/>
        <v>-</v>
      </c>
    </row>
    <row r="74" spans="1:2" ht="16.5" customHeight="1" x14ac:dyDescent="0.25">
      <c r="A74" s="39"/>
      <c r="B74" s="40" t="str">
        <f t="shared" si="2"/>
        <v>-</v>
      </c>
    </row>
    <row r="75" spans="1:2" ht="16.5" customHeight="1" x14ac:dyDescent="0.25">
      <c r="A75" s="39"/>
      <c r="B75" s="40" t="str">
        <f t="shared" si="2"/>
        <v>-</v>
      </c>
    </row>
    <row r="76" spans="1:2" ht="16.5" customHeight="1" x14ac:dyDescent="0.25">
      <c r="A76" s="39"/>
      <c r="B76" s="40" t="str">
        <f t="shared" si="2"/>
        <v>-</v>
      </c>
    </row>
    <row r="77" spans="1:2" ht="16.5" customHeight="1" x14ac:dyDescent="0.25">
      <c r="A77" s="39"/>
      <c r="B77" s="40" t="str">
        <f t="shared" si="2"/>
        <v>-</v>
      </c>
    </row>
    <row r="78" spans="1:2" ht="16.5" customHeight="1" x14ac:dyDescent="0.25">
      <c r="A78" s="39"/>
      <c r="B78" s="40" t="str">
        <f t="shared" si="2"/>
        <v>-</v>
      </c>
    </row>
    <row r="79" spans="1:2" ht="16.5" customHeight="1" x14ac:dyDescent="0.25">
      <c r="A79" s="39"/>
      <c r="B79" s="40" t="str">
        <f t="shared" si="2"/>
        <v>-</v>
      </c>
    </row>
    <row r="80" spans="1:2" ht="16.5" customHeight="1" x14ac:dyDescent="0.25">
      <c r="A80" s="39"/>
      <c r="B80" s="40" t="str">
        <f t="shared" si="2"/>
        <v>-</v>
      </c>
    </row>
    <row r="81" spans="1:2" ht="16.5" customHeight="1" x14ac:dyDescent="0.25">
      <c r="A81" s="39"/>
      <c r="B81" s="40" t="str">
        <f t="shared" si="2"/>
        <v>-</v>
      </c>
    </row>
    <row r="82" spans="1:2" ht="16.5" customHeight="1" x14ac:dyDescent="0.25">
      <c r="A82" s="39"/>
      <c r="B82" s="40" t="str">
        <f t="shared" si="2"/>
        <v>-</v>
      </c>
    </row>
    <row r="83" spans="1:2" ht="16.5" customHeight="1" x14ac:dyDescent="0.25">
      <c r="A83" s="39"/>
      <c r="B83" s="40" t="str">
        <f t="shared" si="2"/>
        <v>-</v>
      </c>
    </row>
    <row r="84" spans="1:2" ht="16.5" customHeight="1" x14ac:dyDescent="0.25">
      <c r="A84" s="39"/>
      <c r="B84" s="40" t="str">
        <f t="shared" si="2"/>
        <v>-</v>
      </c>
    </row>
    <row r="85" spans="1:2" ht="16.5" customHeight="1" x14ac:dyDescent="0.25">
      <c r="A85" s="39"/>
      <c r="B85" s="40" t="str">
        <f t="shared" si="2"/>
        <v>-</v>
      </c>
    </row>
    <row r="86" spans="1:2" ht="16.5" customHeight="1" x14ac:dyDescent="0.25">
      <c r="A86" s="39"/>
      <c r="B86" s="40" t="str">
        <f t="shared" si="2"/>
        <v>-</v>
      </c>
    </row>
    <row r="87" spans="1:2" ht="16.5" customHeight="1" x14ac:dyDescent="0.25">
      <c r="A87" s="39"/>
      <c r="B87" s="40" t="str">
        <f t="shared" si="2"/>
        <v>-</v>
      </c>
    </row>
    <row r="88" spans="1:2" ht="16.5" customHeight="1" x14ac:dyDescent="0.25">
      <c r="A88" s="39"/>
      <c r="B88" s="40" t="str">
        <f t="shared" si="2"/>
        <v>-</v>
      </c>
    </row>
    <row r="89" spans="1:2" ht="16.5" customHeight="1" x14ac:dyDescent="0.25">
      <c r="A89" s="39"/>
      <c r="B89" s="40" t="str">
        <f t="shared" si="2"/>
        <v>-</v>
      </c>
    </row>
    <row r="90" spans="1:2" ht="16.5" customHeight="1" x14ac:dyDescent="0.25">
      <c r="A90" s="39"/>
      <c r="B90" s="40" t="str">
        <f t="shared" si="2"/>
        <v>-</v>
      </c>
    </row>
    <row r="91" spans="1:2" ht="16.5" customHeight="1" x14ac:dyDescent="0.25">
      <c r="A91" s="39"/>
      <c r="B91" s="40" t="str">
        <f t="shared" si="2"/>
        <v>-</v>
      </c>
    </row>
    <row r="92" spans="1:2" ht="16.5" customHeight="1" x14ac:dyDescent="0.25">
      <c r="A92" s="39"/>
      <c r="B92" s="40" t="str">
        <f t="shared" si="2"/>
        <v>-</v>
      </c>
    </row>
    <row r="93" spans="1:2" ht="16.5" customHeight="1" x14ac:dyDescent="0.25">
      <c r="A93" s="39"/>
      <c r="B93" s="40" t="str">
        <f t="shared" si="2"/>
        <v>-</v>
      </c>
    </row>
    <row r="94" spans="1:2" ht="16.5" customHeight="1" x14ac:dyDescent="0.25">
      <c r="A94" s="39"/>
      <c r="B94" s="40" t="str">
        <f t="shared" si="2"/>
        <v>-</v>
      </c>
    </row>
    <row r="95" spans="1:2" ht="16.5" customHeight="1" x14ac:dyDescent="0.25">
      <c r="A95" s="39"/>
      <c r="B95" s="40" t="str">
        <f t="shared" si="2"/>
        <v>-</v>
      </c>
    </row>
    <row r="96" spans="1:2" ht="16.5" customHeight="1" x14ac:dyDescent="0.25">
      <c r="A96" s="39"/>
      <c r="B96" s="40" t="str">
        <f t="shared" si="2"/>
        <v>-</v>
      </c>
    </row>
    <row r="97" spans="1:2" ht="16.5" customHeight="1" x14ac:dyDescent="0.25">
      <c r="A97" s="39"/>
      <c r="B97" s="40" t="str">
        <f t="shared" si="2"/>
        <v>-</v>
      </c>
    </row>
    <row r="98" spans="1:2" ht="16.5" customHeight="1" x14ac:dyDescent="0.25">
      <c r="A98" s="39"/>
      <c r="B98" s="40" t="str">
        <f t="shared" si="2"/>
        <v>-</v>
      </c>
    </row>
    <row r="99" spans="1:2" ht="16.5" customHeight="1" x14ac:dyDescent="0.25">
      <c r="A99" s="39"/>
      <c r="B99" s="40" t="str">
        <f t="shared" si="2"/>
        <v>-</v>
      </c>
    </row>
    <row r="100" spans="1:2" ht="16.5" customHeight="1" x14ac:dyDescent="0.25">
      <c r="A100" s="39"/>
      <c r="B100" s="40" t="str">
        <f t="shared" si="2"/>
        <v>-</v>
      </c>
    </row>
    <row r="101" spans="1:2" ht="16.5" customHeight="1" x14ac:dyDescent="0.25">
      <c r="A101" s="39"/>
      <c r="B101" s="40" t="str">
        <f t="shared" si="2"/>
        <v>-</v>
      </c>
    </row>
    <row r="102" spans="1:2" ht="16.5" customHeight="1" x14ac:dyDescent="0.25">
      <c r="A102" s="39"/>
      <c r="B102" s="40" t="str">
        <f t="shared" si="2"/>
        <v>-</v>
      </c>
    </row>
    <row r="103" spans="1:2" ht="16.5" customHeight="1" x14ac:dyDescent="0.25">
      <c r="A103" s="39"/>
      <c r="B103" s="40" t="str">
        <f t="shared" si="2"/>
        <v>-</v>
      </c>
    </row>
    <row r="104" spans="1:2" ht="16.5" customHeight="1" x14ac:dyDescent="0.25">
      <c r="A104" s="39"/>
      <c r="B104" s="40" t="str">
        <f t="shared" si="2"/>
        <v>-</v>
      </c>
    </row>
    <row r="105" spans="1:2" ht="16.5" customHeight="1" x14ac:dyDescent="0.25">
      <c r="A105" s="39"/>
      <c r="B105" s="40" t="str">
        <f t="shared" si="2"/>
        <v>-</v>
      </c>
    </row>
    <row r="106" spans="1:2" ht="16.5" customHeight="1" x14ac:dyDescent="0.25">
      <c r="A106" s="39"/>
      <c r="B106" s="40" t="str">
        <f t="shared" si="2"/>
        <v>-</v>
      </c>
    </row>
    <row r="107" spans="1:2" ht="16.5" customHeight="1" x14ac:dyDescent="0.25">
      <c r="A107" s="39"/>
      <c r="B107" s="40" t="str">
        <f t="shared" si="2"/>
        <v>-</v>
      </c>
    </row>
    <row r="108" spans="1:2" ht="16.5" customHeight="1" x14ac:dyDescent="0.25">
      <c r="A108" s="39"/>
      <c r="B108" s="40" t="str">
        <f t="shared" si="2"/>
        <v>-</v>
      </c>
    </row>
    <row r="109" spans="1:2" ht="16.5" customHeight="1" x14ac:dyDescent="0.25">
      <c r="A109" s="39"/>
      <c r="B109" s="40" t="str">
        <f t="shared" si="2"/>
        <v>-</v>
      </c>
    </row>
    <row r="110" spans="1:2" ht="16.5" customHeight="1" x14ac:dyDescent="0.25">
      <c r="A110" s="39"/>
      <c r="B110" s="40" t="str">
        <f t="shared" si="2"/>
        <v>-</v>
      </c>
    </row>
    <row r="111" spans="1:2" ht="16.5" customHeight="1" x14ac:dyDescent="0.25">
      <c r="A111" s="39"/>
      <c r="B111" s="40" t="str">
        <f t="shared" si="2"/>
        <v>-</v>
      </c>
    </row>
    <row r="112" spans="1:2" ht="16.5" customHeight="1" x14ac:dyDescent="0.25">
      <c r="A112" s="39"/>
      <c r="B112" s="40" t="str">
        <f t="shared" si="2"/>
        <v>-</v>
      </c>
    </row>
    <row r="113" spans="1:2" ht="16.5" customHeight="1" x14ac:dyDescent="0.25">
      <c r="A113" s="39"/>
      <c r="B113" s="40" t="str">
        <f t="shared" si="2"/>
        <v>-</v>
      </c>
    </row>
    <row r="114" spans="1:2" ht="16.5" customHeight="1" x14ac:dyDescent="0.25">
      <c r="A114" s="39"/>
      <c r="B114" s="40" t="str">
        <f t="shared" si="2"/>
        <v>-</v>
      </c>
    </row>
    <row r="115" spans="1:2" ht="16.5" customHeight="1" x14ac:dyDescent="0.25">
      <c r="A115" s="39"/>
      <c r="B115" s="40" t="str">
        <f t="shared" si="2"/>
        <v>-</v>
      </c>
    </row>
    <row r="116" spans="1:2" ht="16.5" customHeight="1" x14ac:dyDescent="0.25">
      <c r="A116" s="39"/>
      <c r="B116" s="40" t="str">
        <f t="shared" si="2"/>
        <v>-</v>
      </c>
    </row>
    <row r="117" spans="1:2" ht="16.5" customHeight="1" x14ac:dyDescent="0.25">
      <c r="A117" s="39"/>
      <c r="B117" s="40" t="str">
        <f t="shared" si="2"/>
        <v>-</v>
      </c>
    </row>
    <row r="118" spans="1:2" ht="16.5" customHeight="1" x14ac:dyDescent="0.25">
      <c r="A118" s="39"/>
      <c r="B118" s="40" t="str">
        <f t="shared" si="2"/>
        <v>-</v>
      </c>
    </row>
    <row r="119" spans="1:2" ht="16.5" customHeight="1" x14ac:dyDescent="0.25">
      <c r="A119" s="39"/>
      <c r="B119" s="40" t="str">
        <f t="shared" si="2"/>
        <v>-</v>
      </c>
    </row>
    <row r="120" spans="1:2" ht="16.5" customHeight="1" x14ac:dyDescent="0.25">
      <c r="A120" s="39"/>
      <c r="B120" s="40" t="str">
        <f t="shared" si="2"/>
        <v>-</v>
      </c>
    </row>
    <row r="121" spans="1:2" ht="16.5" customHeight="1" x14ac:dyDescent="0.25">
      <c r="A121" s="39"/>
      <c r="B121" s="40" t="str">
        <f t="shared" si="2"/>
        <v>-</v>
      </c>
    </row>
    <row r="122" spans="1:2" ht="16.5" customHeight="1" x14ac:dyDescent="0.25">
      <c r="A122" s="39"/>
      <c r="B122" s="40" t="str">
        <f t="shared" si="2"/>
        <v>-</v>
      </c>
    </row>
    <row r="123" spans="1:2" ht="16.5" customHeight="1" x14ac:dyDescent="0.25">
      <c r="A123" s="39"/>
      <c r="B123" s="40" t="str">
        <f t="shared" si="2"/>
        <v>-</v>
      </c>
    </row>
    <row r="124" spans="1:2" ht="16.5" customHeight="1" x14ac:dyDescent="0.25">
      <c r="A124" s="39"/>
      <c r="B124" s="40" t="str">
        <f t="shared" si="2"/>
        <v>-</v>
      </c>
    </row>
    <row r="125" spans="1:2" ht="16.5" customHeight="1" x14ac:dyDescent="0.25">
      <c r="A125" s="39"/>
      <c r="B125" s="40" t="str">
        <f t="shared" si="2"/>
        <v>-</v>
      </c>
    </row>
    <row r="126" spans="1:2" ht="16.5" customHeight="1" x14ac:dyDescent="0.25">
      <c r="A126" s="39"/>
      <c r="B126" s="40" t="str">
        <f t="shared" si="2"/>
        <v>-</v>
      </c>
    </row>
    <row r="127" spans="1:2" ht="16.5" customHeight="1" x14ac:dyDescent="0.25">
      <c r="A127" s="39"/>
      <c r="B127" s="40" t="str">
        <f t="shared" si="2"/>
        <v>-</v>
      </c>
    </row>
    <row r="128" spans="1:2" ht="16.5" customHeight="1" x14ac:dyDescent="0.25">
      <c r="A128" s="39"/>
      <c r="B128" s="40" t="str">
        <f t="shared" si="2"/>
        <v>-</v>
      </c>
    </row>
    <row r="129" spans="1:2" ht="16.5" customHeight="1" x14ac:dyDescent="0.25">
      <c r="A129" s="39"/>
      <c r="B129" s="40" t="str">
        <f t="shared" ref="B129:B192" si="3">IF(A129&amp;""&gt;"", SUBSTITUTE(A129,".",",")*1, "-")</f>
        <v>-</v>
      </c>
    </row>
    <row r="130" spans="1:2" ht="16.5" customHeight="1" x14ac:dyDescent="0.25">
      <c r="A130" s="39"/>
      <c r="B130" s="40" t="str">
        <f t="shared" si="3"/>
        <v>-</v>
      </c>
    </row>
    <row r="131" spans="1:2" ht="16.5" customHeight="1" x14ac:dyDescent="0.25">
      <c r="A131" s="39"/>
      <c r="B131" s="40" t="str">
        <f t="shared" si="3"/>
        <v>-</v>
      </c>
    </row>
    <row r="132" spans="1:2" ht="16.5" customHeight="1" x14ac:dyDescent="0.25">
      <c r="A132" s="39"/>
      <c r="B132" s="40" t="str">
        <f t="shared" si="3"/>
        <v>-</v>
      </c>
    </row>
    <row r="133" spans="1:2" ht="16.5" customHeight="1" x14ac:dyDescent="0.25">
      <c r="A133" s="39"/>
      <c r="B133" s="40" t="str">
        <f t="shared" si="3"/>
        <v>-</v>
      </c>
    </row>
    <row r="134" spans="1:2" ht="16.5" customHeight="1" x14ac:dyDescent="0.25">
      <c r="A134" s="39"/>
      <c r="B134" s="40" t="str">
        <f t="shared" si="3"/>
        <v>-</v>
      </c>
    </row>
    <row r="135" spans="1:2" ht="16.5" customHeight="1" x14ac:dyDescent="0.25">
      <c r="A135" s="39"/>
      <c r="B135" s="40" t="str">
        <f t="shared" si="3"/>
        <v>-</v>
      </c>
    </row>
    <row r="136" spans="1:2" ht="16.5" customHeight="1" x14ac:dyDescent="0.25">
      <c r="A136" s="39"/>
      <c r="B136" s="40" t="str">
        <f t="shared" si="3"/>
        <v>-</v>
      </c>
    </row>
    <row r="137" spans="1:2" ht="16.5" customHeight="1" x14ac:dyDescent="0.25">
      <c r="A137" s="39"/>
      <c r="B137" s="40" t="str">
        <f t="shared" si="3"/>
        <v>-</v>
      </c>
    </row>
    <row r="138" spans="1:2" ht="16.5" customHeight="1" x14ac:dyDescent="0.25">
      <c r="A138" s="39"/>
      <c r="B138" s="40" t="str">
        <f t="shared" si="3"/>
        <v>-</v>
      </c>
    </row>
    <row r="139" spans="1:2" ht="16.5" customHeight="1" x14ac:dyDescent="0.25">
      <c r="A139" s="39"/>
      <c r="B139" s="40" t="str">
        <f t="shared" si="3"/>
        <v>-</v>
      </c>
    </row>
    <row r="140" spans="1:2" ht="16.5" customHeight="1" x14ac:dyDescent="0.25">
      <c r="A140" s="39"/>
      <c r="B140" s="40" t="str">
        <f t="shared" si="3"/>
        <v>-</v>
      </c>
    </row>
    <row r="141" spans="1:2" ht="16.5" customHeight="1" x14ac:dyDescent="0.25">
      <c r="A141" s="39"/>
      <c r="B141" s="40" t="str">
        <f t="shared" si="3"/>
        <v>-</v>
      </c>
    </row>
    <row r="142" spans="1:2" ht="16.5" customHeight="1" x14ac:dyDescent="0.25">
      <c r="A142" s="39"/>
      <c r="B142" s="40" t="str">
        <f t="shared" si="3"/>
        <v>-</v>
      </c>
    </row>
    <row r="143" spans="1:2" ht="16.5" customHeight="1" x14ac:dyDescent="0.25">
      <c r="A143" s="39"/>
      <c r="B143" s="40" t="str">
        <f t="shared" si="3"/>
        <v>-</v>
      </c>
    </row>
    <row r="144" spans="1:2" ht="16.5" customHeight="1" x14ac:dyDescent="0.25">
      <c r="A144" s="39"/>
      <c r="B144" s="40" t="str">
        <f t="shared" si="3"/>
        <v>-</v>
      </c>
    </row>
    <row r="145" spans="1:2" ht="16.5" customHeight="1" x14ac:dyDescent="0.25">
      <c r="A145" s="39"/>
      <c r="B145" s="40" t="str">
        <f t="shared" si="3"/>
        <v>-</v>
      </c>
    </row>
    <row r="146" spans="1:2" ht="16.5" customHeight="1" x14ac:dyDescent="0.25">
      <c r="A146" s="39"/>
      <c r="B146" s="40" t="str">
        <f t="shared" si="3"/>
        <v>-</v>
      </c>
    </row>
    <row r="147" spans="1:2" ht="16.5" customHeight="1" x14ac:dyDescent="0.25">
      <c r="A147" s="39"/>
      <c r="B147" s="40" t="str">
        <f t="shared" si="3"/>
        <v>-</v>
      </c>
    </row>
    <row r="148" spans="1:2" ht="16.5" customHeight="1" x14ac:dyDescent="0.25">
      <c r="A148" s="39"/>
      <c r="B148" s="40" t="str">
        <f t="shared" si="3"/>
        <v>-</v>
      </c>
    </row>
    <row r="149" spans="1:2" ht="16.5" customHeight="1" x14ac:dyDescent="0.25">
      <c r="A149" s="39"/>
      <c r="B149" s="40" t="str">
        <f t="shared" si="3"/>
        <v>-</v>
      </c>
    </row>
    <row r="150" spans="1:2" ht="16.5" customHeight="1" x14ac:dyDescent="0.25">
      <c r="A150" s="39"/>
      <c r="B150" s="40" t="str">
        <f t="shared" si="3"/>
        <v>-</v>
      </c>
    </row>
    <row r="151" spans="1:2" ht="16.5" customHeight="1" x14ac:dyDescent="0.25">
      <c r="A151" s="39"/>
      <c r="B151" s="40" t="str">
        <f t="shared" si="3"/>
        <v>-</v>
      </c>
    </row>
    <row r="152" spans="1:2" ht="16.5" customHeight="1" x14ac:dyDescent="0.25">
      <c r="A152" s="39"/>
      <c r="B152" s="40" t="str">
        <f t="shared" si="3"/>
        <v>-</v>
      </c>
    </row>
    <row r="153" spans="1:2" ht="16.5" customHeight="1" x14ac:dyDescent="0.25">
      <c r="A153" s="39"/>
      <c r="B153" s="40" t="str">
        <f t="shared" si="3"/>
        <v>-</v>
      </c>
    </row>
    <row r="154" spans="1:2" ht="16.5" customHeight="1" x14ac:dyDescent="0.25">
      <c r="A154" s="39"/>
      <c r="B154" s="40" t="str">
        <f t="shared" si="3"/>
        <v>-</v>
      </c>
    </row>
    <row r="155" spans="1:2" ht="16.5" customHeight="1" x14ac:dyDescent="0.25">
      <c r="A155" s="39"/>
      <c r="B155" s="40" t="str">
        <f t="shared" si="3"/>
        <v>-</v>
      </c>
    </row>
    <row r="156" spans="1:2" ht="16.5" customHeight="1" x14ac:dyDescent="0.25">
      <c r="A156" s="39"/>
      <c r="B156" s="40" t="str">
        <f t="shared" si="3"/>
        <v>-</v>
      </c>
    </row>
    <row r="157" spans="1:2" ht="16.5" customHeight="1" x14ac:dyDescent="0.25">
      <c r="A157" s="39"/>
      <c r="B157" s="40" t="str">
        <f t="shared" si="3"/>
        <v>-</v>
      </c>
    </row>
    <row r="158" spans="1:2" ht="16.5" customHeight="1" x14ac:dyDescent="0.25">
      <c r="A158" s="39"/>
      <c r="B158" s="40" t="str">
        <f t="shared" si="3"/>
        <v>-</v>
      </c>
    </row>
    <row r="159" spans="1:2" ht="16.5" customHeight="1" x14ac:dyDescent="0.25">
      <c r="A159" s="39"/>
      <c r="B159" s="40" t="str">
        <f t="shared" si="3"/>
        <v>-</v>
      </c>
    </row>
    <row r="160" spans="1:2" ht="16.5" customHeight="1" x14ac:dyDescent="0.25">
      <c r="A160" s="39"/>
      <c r="B160" s="40" t="str">
        <f t="shared" si="3"/>
        <v>-</v>
      </c>
    </row>
    <row r="161" spans="1:2" ht="16.5" customHeight="1" x14ac:dyDescent="0.25">
      <c r="A161" s="39"/>
      <c r="B161" s="40" t="str">
        <f t="shared" si="3"/>
        <v>-</v>
      </c>
    </row>
    <row r="162" spans="1:2" ht="16.5" customHeight="1" x14ac:dyDescent="0.25">
      <c r="A162" s="39"/>
      <c r="B162" s="40" t="str">
        <f t="shared" si="3"/>
        <v>-</v>
      </c>
    </row>
    <row r="163" spans="1:2" ht="16.5" customHeight="1" x14ac:dyDescent="0.25">
      <c r="A163" s="39"/>
      <c r="B163" s="40" t="str">
        <f t="shared" si="3"/>
        <v>-</v>
      </c>
    </row>
    <row r="164" spans="1:2" ht="16.5" customHeight="1" x14ac:dyDescent="0.25">
      <c r="A164" s="39"/>
      <c r="B164" s="40" t="str">
        <f t="shared" si="3"/>
        <v>-</v>
      </c>
    </row>
    <row r="165" spans="1:2" ht="16.5" customHeight="1" x14ac:dyDescent="0.25">
      <c r="A165" s="39"/>
      <c r="B165" s="40" t="str">
        <f t="shared" si="3"/>
        <v>-</v>
      </c>
    </row>
    <row r="166" spans="1:2" ht="16.5" customHeight="1" x14ac:dyDescent="0.25">
      <c r="A166" s="39"/>
      <c r="B166" s="40" t="str">
        <f t="shared" si="3"/>
        <v>-</v>
      </c>
    </row>
    <row r="167" spans="1:2" ht="16.5" customHeight="1" x14ac:dyDescent="0.25">
      <c r="A167" s="39"/>
      <c r="B167" s="40" t="str">
        <f t="shared" si="3"/>
        <v>-</v>
      </c>
    </row>
    <row r="168" spans="1:2" ht="16.5" customHeight="1" x14ac:dyDescent="0.25">
      <c r="A168" s="39"/>
      <c r="B168" s="40" t="str">
        <f t="shared" si="3"/>
        <v>-</v>
      </c>
    </row>
    <row r="169" spans="1:2" ht="16.5" customHeight="1" x14ac:dyDescent="0.25">
      <c r="A169" s="39"/>
      <c r="B169" s="40" t="str">
        <f t="shared" si="3"/>
        <v>-</v>
      </c>
    </row>
    <row r="170" spans="1:2" ht="16.5" customHeight="1" x14ac:dyDescent="0.25">
      <c r="A170" s="39"/>
      <c r="B170" s="40" t="str">
        <f t="shared" si="3"/>
        <v>-</v>
      </c>
    </row>
    <row r="171" spans="1:2" ht="16.5" customHeight="1" x14ac:dyDescent="0.25">
      <c r="A171" s="39"/>
      <c r="B171" s="40" t="str">
        <f t="shared" si="3"/>
        <v>-</v>
      </c>
    </row>
    <row r="172" spans="1:2" ht="16.5" customHeight="1" x14ac:dyDescent="0.25">
      <c r="A172" s="39"/>
      <c r="B172" s="40" t="str">
        <f t="shared" si="3"/>
        <v>-</v>
      </c>
    </row>
    <row r="173" spans="1:2" ht="16.5" customHeight="1" x14ac:dyDescent="0.25">
      <c r="A173" s="39"/>
      <c r="B173" s="40" t="str">
        <f t="shared" si="3"/>
        <v>-</v>
      </c>
    </row>
    <row r="174" spans="1:2" ht="16.5" customHeight="1" x14ac:dyDescent="0.25">
      <c r="A174" s="39"/>
      <c r="B174" s="40" t="str">
        <f t="shared" si="3"/>
        <v>-</v>
      </c>
    </row>
    <row r="175" spans="1:2" ht="16.5" customHeight="1" x14ac:dyDescent="0.25">
      <c r="A175" s="39"/>
      <c r="B175" s="40" t="str">
        <f t="shared" si="3"/>
        <v>-</v>
      </c>
    </row>
    <row r="176" spans="1:2" ht="16.5" customHeight="1" x14ac:dyDescent="0.25">
      <c r="A176" s="39"/>
      <c r="B176" s="40" t="str">
        <f t="shared" si="3"/>
        <v>-</v>
      </c>
    </row>
    <row r="177" spans="1:2" ht="16.5" customHeight="1" x14ac:dyDescent="0.25">
      <c r="A177" s="39"/>
      <c r="B177" s="40" t="str">
        <f t="shared" si="3"/>
        <v>-</v>
      </c>
    </row>
    <row r="178" spans="1:2" ht="16.5" customHeight="1" x14ac:dyDescent="0.25">
      <c r="A178" s="39"/>
      <c r="B178" s="40" t="str">
        <f t="shared" si="3"/>
        <v>-</v>
      </c>
    </row>
    <row r="179" spans="1:2" ht="16.5" customHeight="1" x14ac:dyDescent="0.25">
      <c r="A179" s="39"/>
      <c r="B179" s="40" t="str">
        <f t="shared" si="3"/>
        <v>-</v>
      </c>
    </row>
    <row r="180" spans="1:2" ht="16.5" customHeight="1" x14ac:dyDescent="0.25">
      <c r="A180" s="39"/>
      <c r="B180" s="40" t="str">
        <f t="shared" si="3"/>
        <v>-</v>
      </c>
    </row>
    <row r="181" spans="1:2" ht="16.5" customHeight="1" x14ac:dyDescent="0.25">
      <c r="A181" s="39"/>
      <c r="B181" s="40" t="str">
        <f t="shared" si="3"/>
        <v>-</v>
      </c>
    </row>
    <row r="182" spans="1:2" ht="16.5" customHeight="1" x14ac:dyDescent="0.25">
      <c r="A182" s="39"/>
      <c r="B182" s="40" t="str">
        <f t="shared" si="3"/>
        <v>-</v>
      </c>
    </row>
    <row r="183" spans="1:2" ht="16.5" customHeight="1" x14ac:dyDescent="0.25">
      <c r="A183" s="39"/>
      <c r="B183" s="40" t="str">
        <f t="shared" si="3"/>
        <v>-</v>
      </c>
    </row>
    <row r="184" spans="1:2" ht="16.5" customHeight="1" x14ac:dyDescent="0.25">
      <c r="A184" s="39"/>
      <c r="B184" s="40" t="str">
        <f t="shared" si="3"/>
        <v>-</v>
      </c>
    </row>
    <row r="185" spans="1:2" ht="16.5" customHeight="1" x14ac:dyDescent="0.25">
      <c r="A185" s="39"/>
      <c r="B185" s="40" t="str">
        <f t="shared" si="3"/>
        <v>-</v>
      </c>
    </row>
    <row r="186" spans="1:2" ht="16.5" customHeight="1" x14ac:dyDescent="0.25">
      <c r="A186" s="39"/>
      <c r="B186" s="40" t="str">
        <f t="shared" si="3"/>
        <v>-</v>
      </c>
    </row>
    <row r="187" spans="1:2" ht="16.5" customHeight="1" x14ac:dyDescent="0.25">
      <c r="A187" s="39"/>
      <c r="B187" s="40" t="str">
        <f t="shared" si="3"/>
        <v>-</v>
      </c>
    </row>
    <row r="188" spans="1:2" ht="16.5" customHeight="1" x14ac:dyDescent="0.25">
      <c r="A188" s="39"/>
      <c r="B188" s="40" t="str">
        <f t="shared" si="3"/>
        <v>-</v>
      </c>
    </row>
    <row r="189" spans="1:2" ht="16.5" customHeight="1" x14ac:dyDescent="0.25">
      <c r="A189" s="39"/>
      <c r="B189" s="40" t="str">
        <f t="shared" si="3"/>
        <v>-</v>
      </c>
    </row>
    <row r="190" spans="1:2" ht="16.5" customHeight="1" x14ac:dyDescent="0.25">
      <c r="A190" s="39"/>
      <c r="B190" s="40" t="str">
        <f t="shared" si="3"/>
        <v>-</v>
      </c>
    </row>
    <row r="191" spans="1:2" ht="16.5" customHeight="1" x14ac:dyDescent="0.25">
      <c r="A191" s="39"/>
      <c r="B191" s="40" t="str">
        <f t="shared" si="3"/>
        <v>-</v>
      </c>
    </row>
    <row r="192" spans="1:2" ht="16.5" customHeight="1" x14ac:dyDescent="0.25">
      <c r="A192" s="39"/>
      <c r="B192" s="40" t="str">
        <f t="shared" si="3"/>
        <v>-</v>
      </c>
    </row>
    <row r="193" spans="1:2" ht="16.5" customHeight="1" x14ac:dyDescent="0.25">
      <c r="A193" s="39"/>
      <c r="B193" s="40" t="str">
        <f t="shared" ref="B193:B256" si="4">IF(A193&amp;""&gt;"", SUBSTITUTE(A193,".",",")*1, "-")</f>
        <v>-</v>
      </c>
    </row>
    <row r="194" spans="1:2" ht="16.5" customHeight="1" x14ac:dyDescent="0.25">
      <c r="A194" s="39"/>
      <c r="B194" s="40" t="str">
        <f t="shared" si="4"/>
        <v>-</v>
      </c>
    </row>
    <row r="195" spans="1:2" ht="16.5" customHeight="1" x14ac:dyDescent="0.25">
      <c r="A195" s="39"/>
      <c r="B195" s="40" t="str">
        <f t="shared" si="4"/>
        <v>-</v>
      </c>
    </row>
    <row r="196" spans="1:2" ht="16.5" customHeight="1" x14ac:dyDescent="0.25">
      <c r="A196" s="39"/>
      <c r="B196" s="40" t="str">
        <f t="shared" si="4"/>
        <v>-</v>
      </c>
    </row>
    <row r="197" spans="1:2" ht="16.5" customHeight="1" x14ac:dyDescent="0.25">
      <c r="A197" s="39"/>
      <c r="B197" s="40" t="str">
        <f t="shared" si="4"/>
        <v>-</v>
      </c>
    </row>
    <row r="198" spans="1:2" ht="16.5" customHeight="1" x14ac:dyDescent="0.25">
      <c r="A198" s="39"/>
      <c r="B198" s="40" t="str">
        <f t="shared" si="4"/>
        <v>-</v>
      </c>
    </row>
    <row r="199" spans="1:2" ht="16.5" customHeight="1" x14ac:dyDescent="0.25">
      <c r="A199" s="39"/>
      <c r="B199" s="40" t="str">
        <f t="shared" si="4"/>
        <v>-</v>
      </c>
    </row>
    <row r="200" spans="1:2" ht="16.5" customHeight="1" x14ac:dyDescent="0.25">
      <c r="A200" s="39"/>
      <c r="B200" s="40" t="str">
        <f t="shared" si="4"/>
        <v>-</v>
      </c>
    </row>
    <row r="201" spans="1:2" ht="16.5" customHeight="1" x14ac:dyDescent="0.25">
      <c r="A201" s="39"/>
      <c r="B201" s="40" t="str">
        <f t="shared" si="4"/>
        <v>-</v>
      </c>
    </row>
    <row r="202" spans="1:2" ht="16.5" customHeight="1" x14ac:dyDescent="0.25">
      <c r="A202" s="39"/>
      <c r="B202" s="40" t="str">
        <f t="shared" si="4"/>
        <v>-</v>
      </c>
    </row>
    <row r="203" spans="1:2" ht="16.5" customHeight="1" x14ac:dyDescent="0.25">
      <c r="A203" s="39"/>
      <c r="B203" s="40" t="str">
        <f t="shared" si="4"/>
        <v>-</v>
      </c>
    </row>
    <row r="204" spans="1:2" ht="16.5" customHeight="1" x14ac:dyDescent="0.25">
      <c r="A204" s="39"/>
      <c r="B204" s="40" t="str">
        <f t="shared" si="4"/>
        <v>-</v>
      </c>
    </row>
    <row r="205" spans="1:2" ht="16.5" customHeight="1" x14ac:dyDescent="0.25">
      <c r="A205" s="39"/>
      <c r="B205" s="40" t="str">
        <f t="shared" si="4"/>
        <v>-</v>
      </c>
    </row>
    <row r="206" spans="1:2" ht="16.5" customHeight="1" x14ac:dyDescent="0.25">
      <c r="A206" s="39"/>
      <c r="B206" s="40" t="str">
        <f t="shared" si="4"/>
        <v>-</v>
      </c>
    </row>
    <row r="207" spans="1:2" ht="16.5" customHeight="1" x14ac:dyDescent="0.25">
      <c r="A207" s="39"/>
      <c r="B207" s="40" t="str">
        <f t="shared" si="4"/>
        <v>-</v>
      </c>
    </row>
    <row r="208" spans="1:2" ht="16.5" customHeight="1" x14ac:dyDescent="0.25">
      <c r="A208" s="39"/>
      <c r="B208" s="40" t="str">
        <f t="shared" si="4"/>
        <v>-</v>
      </c>
    </row>
    <row r="209" spans="1:2" ht="16.5" customHeight="1" x14ac:dyDescent="0.25">
      <c r="A209" s="39"/>
      <c r="B209" s="40" t="str">
        <f t="shared" si="4"/>
        <v>-</v>
      </c>
    </row>
    <row r="210" spans="1:2" ht="16.5" customHeight="1" x14ac:dyDescent="0.25">
      <c r="A210" s="39"/>
      <c r="B210" s="40" t="str">
        <f t="shared" si="4"/>
        <v>-</v>
      </c>
    </row>
    <row r="211" spans="1:2" ht="16.5" customHeight="1" x14ac:dyDescent="0.25">
      <c r="A211" s="39"/>
      <c r="B211" s="40" t="str">
        <f t="shared" si="4"/>
        <v>-</v>
      </c>
    </row>
    <row r="212" spans="1:2" ht="16.5" customHeight="1" x14ac:dyDescent="0.25">
      <c r="A212" s="39"/>
      <c r="B212" s="40" t="str">
        <f t="shared" si="4"/>
        <v>-</v>
      </c>
    </row>
    <row r="213" spans="1:2" ht="16.5" customHeight="1" x14ac:dyDescent="0.25">
      <c r="A213" s="39"/>
      <c r="B213" s="40" t="str">
        <f t="shared" si="4"/>
        <v>-</v>
      </c>
    </row>
    <row r="214" spans="1:2" ht="16.5" customHeight="1" x14ac:dyDescent="0.25">
      <c r="A214" s="39"/>
      <c r="B214" s="40" t="str">
        <f t="shared" si="4"/>
        <v>-</v>
      </c>
    </row>
    <row r="215" spans="1:2" ht="16.5" customHeight="1" x14ac:dyDescent="0.25">
      <c r="A215" s="39"/>
      <c r="B215" s="40" t="str">
        <f t="shared" si="4"/>
        <v>-</v>
      </c>
    </row>
    <row r="216" spans="1:2" ht="16.5" customHeight="1" x14ac:dyDescent="0.25">
      <c r="A216" s="39"/>
      <c r="B216" s="40" t="str">
        <f t="shared" si="4"/>
        <v>-</v>
      </c>
    </row>
    <row r="217" spans="1:2" ht="16.5" customHeight="1" x14ac:dyDescent="0.25">
      <c r="A217" s="39"/>
      <c r="B217" s="40" t="str">
        <f t="shared" si="4"/>
        <v>-</v>
      </c>
    </row>
    <row r="218" spans="1:2" ht="16.5" customHeight="1" x14ac:dyDescent="0.25">
      <c r="A218" s="39"/>
      <c r="B218" s="40" t="str">
        <f t="shared" si="4"/>
        <v>-</v>
      </c>
    </row>
    <row r="219" spans="1:2" ht="16.5" customHeight="1" x14ac:dyDescent="0.25">
      <c r="A219" s="39"/>
      <c r="B219" s="40" t="str">
        <f t="shared" si="4"/>
        <v>-</v>
      </c>
    </row>
    <row r="220" spans="1:2" ht="16.5" customHeight="1" x14ac:dyDescent="0.25">
      <c r="A220" s="39"/>
      <c r="B220" s="40" t="str">
        <f t="shared" si="4"/>
        <v>-</v>
      </c>
    </row>
    <row r="221" spans="1:2" ht="16.5" customHeight="1" x14ac:dyDescent="0.25">
      <c r="A221" s="39"/>
      <c r="B221" s="40" t="str">
        <f t="shared" si="4"/>
        <v>-</v>
      </c>
    </row>
    <row r="222" spans="1:2" ht="16.5" customHeight="1" x14ac:dyDescent="0.25">
      <c r="A222" s="39"/>
      <c r="B222" s="40" t="str">
        <f t="shared" si="4"/>
        <v>-</v>
      </c>
    </row>
    <row r="223" spans="1:2" ht="16.5" customHeight="1" x14ac:dyDescent="0.25">
      <c r="A223" s="39"/>
      <c r="B223" s="40" t="str">
        <f t="shared" si="4"/>
        <v>-</v>
      </c>
    </row>
    <row r="224" spans="1:2" ht="16.5" customHeight="1" x14ac:dyDescent="0.25">
      <c r="A224" s="39"/>
      <c r="B224" s="40" t="str">
        <f t="shared" si="4"/>
        <v>-</v>
      </c>
    </row>
    <row r="225" spans="1:2" ht="16.5" customHeight="1" x14ac:dyDescent="0.25">
      <c r="A225" s="39"/>
      <c r="B225" s="40" t="str">
        <f t="shared" si="4"/>
        <v>-</v>
      </c>
    </row>
    <row r="226" spans="1:2" ht="16.5" customHeight="1" x14ac:dyDescent="0.25">
      <c r="A226" s="39"/>
      <c r="B226" s="40" t="str">
        <f t="shared" si="4"/>
        <v>-</v>
      </c>
    </row>
    <row r="227" spans="1:2" ht="16.5" customHeight="1" x14ac:dyDescent="0.25">
      <c r="A227" s="39"/>
      <c r="B227" s="40" t="str">
        <f t="shared" si="4"/>
        <v>-</v>
      </c>
    </row>
    <row r="228" spans="1:2" ht="16.5" customHeight="1" x14ac:dyDescent="0.25">
      <c r="A228" s="39"/>
      <c r="B228" s="40" t="str">
        <f t="shared" si="4"/>
        <v>-</v>
      </c>
    </row>
    <row r="229" spans="1:2" ht="16.5" customHeight="1" x14ac:dyDescent="0.25">
      <c r="A229" s="39"/>
      <c r="B229" s="40" t="str">
        <f t="shared" si="4"/>
        <v>-</v>
      </c>
    </row>
    <row r="230" spans="1:2" ht="16.5" customHeight="1" x14ac:dyDescent="0.25">
      <c r="A230" s="39"/>
      <c r="B230" s="40" t="str">
        <f t="shared" si="4"/>
        <v>-</v>
      </c>
    </row>
    <row r="231" spans="1:2" ht="16.5" customHeight="1" x14ac:dyDescent="0.25">
      <c r="A231" s="39"/>
      <c r="B231" s="40" t="str">
        <f t="shared" si="4"/>
        <v>-</v>
      </c>
    </row>
    <row r="232" spans="1:2" ht="16.5" customHeight="1" x14ac:dyDescent="0.25">
      <c r="A232" s="39"/>
      <c r="B232" s="40" t="str">
        <f t="shared" si="4"/>
        <v>-</v>
      </c>
    </row>
    <row r="233" spans="1:2" ht="16.5" customHeight="1" x14ac:dyDescent="0.25">
      <c r="A233" s="39"/>
      <c r="B233" s="40" t="str">
        <f t="shared" si="4"/>
        <v>-</v>
      </c>
    </row>
    <row r="234" spans="1:2" ht="16.5" customHeight="1" x14ac:dyDescent="0.25">
      <c r="A234" s="39"/>
      <c r="B234" s="40" t="str">
        <f t="shared" si="4"/>
        <v>-</v>
      </c>
    </row>
    <row r="235" spans="1:2" ht="16.5" customHeight="1" x14ac:dyDescent="0.25">
      <c r="A235" s="39"/>
      <c r="B235" s="40" t="str">
        <f t="shared" si="4"/>
        <v>-</v>
      </c>
    </row>
    <row r="236" spans="1:2" ht="16.5" customHeight="1" x14ac:dyDescent="0.25">
      <c r="A236" s="39"/>
      <c r="B236" s="40" t="str">
        <f t="shared" si="4"/>
        <v>-</v>
      </c>
    </row>
    <row r="237" spans="1:2" ht="16.5" customHeight="1" x14ac:dyDescent="0.25">
      <c r="A237" s="39"/>
      <c r="B237" s="40" t="str">
        <f t="shared" si="4"/>
        <v>-</v>
      </c>
    </row>
    <row r="238" spans="1:2" ht="16.5" customHeight="1" x14ac:dyDescent="0.25">
      <c r="A238" s="39"/>
      <c r="B238" s="40" t="str">
        <f t="shared" si="4"/>
        <v>-</v>
      </c>
    </row>
    <row r="239" spans="1:2" ht="16.5" customHeight="1" x14ac:dyDescent="0.25">
      <c r="A239" s="39"/>
      <c r="B239" s="40" t="str">
        <f t="shared" si="4"/>
        <v>-</v>
      </c>
    </row>
    <row r="240" spans="1:2" ht="16.5" customHeight="1" x14ac:dyDescent="0.25">
      <c r="A240" s="39"/>
      <c r="B240" s="40" t="str">
        <f t="shared" si="4"/>
        <v>-</v>
      </c>
    </row>
    <row r="241" spans="1:2" ht="16.5" customHeight="1" x14ac:dyDescent="0.25">
      <c r="A241" s="39"/>
      <c r="B241" s="40" t="str">
        <f t="shared" si="4"/>
        <v>-</v>
      </c>
    </row>
    <row r="242" spans="1:2" ht="16.5" customHeight="1" x14ac:dyDescent="0.25">
      <c r="A242" s="39"/>
      <c r="B242" s="40" t="str">
        <f t="shared" si="4"/>
        <v>-</v>
      </c>
    </row>
    <row r="243" spans="1:2" ht="16.5" customHeight="1" x14ac:dyDescent="0.25">
      <c r="A243" s="39"/>
      <c r="B243" s="40" t="str">
        <f t="shared" si="4"/>
        <v>-</v>
      </c>
    </row>
    <row r="244" spans="1:2" ht="16.5" customHeight="1" x14ac:dyDescent="0.25">
      <c r="A244" s="39"/>
      <c r="B244" s="40" t="str">
        <f t="shared" si="4"/>
        <v>-</v>
      </c>
    </row>
    <row r="245" spans="1:2" ht="16.5" customHeight="1" x14ac:dyDescent="0.25">
      <c r="A245" s="39"/>
      <c r="B245" s="40" t="str">
        <f t="shared" si="4"/>
        <v>-</v>
      </c>
    </row>
    <row r="246" spans="1:2" ht="16.5" customHeight="1" x14ac:dyDescent="0.25">
      <c r="A246" s="39"/>
      <c r="B246" s="40" t="str">
        <f t="shared" si="4"/>
        <v>-</v>
      </c>
    </row>
    <row r="247" spans="1:2" ht="16.5" customHeight="1" x14ac:dyDescent="0.25">
      <c r="A247" s="39"/>
      <c r="B247" s="40" t="str">
        <f t="shared" si="4"/>
        <v>-</v>
      </c>
    </row>
    <row r="248" spans="1:2" ht="16.5" customHeight="1" x14ac:dyDescent="0.25">
      <c r="A248" s="39"/>
      <c r="B248" s="40" t="str">
        <f t="shared" si="4"/>
        <v>-</v>
      </c>
    </row>
    <row r="249" spans="1:2" ht="16.5" customHeight="1" x14ac:dyDescent="0.25">
      <c r="A249" s="39"/>
      <c r="B249" s="40" t="str">
        <f t="shared" si="4"/>
        <v>-</v>
      </c>
    </row>
    <row r="250" spans="1:2" ht="16.5" customHeight="1" x14ac:dyDescent="0.25">
      <c r="A250" s="39"/>
      <c r="B250" s="40" t="str">
        <f t="shared" si="4"/>
        <v>-</v>
      </c>
    </row>
    <row r="251" spans="1:2" ht="16.5" customHeight="1" x14ac:dyDescent="0.25">
      <c r="A251" s="39"/>
      <c r="B251" s="40" t="str">
        <f t="shared" si="4"/>
        <v>-</v>
      </c>
    </row>
    <row r="252" spans="1:2" ht="16.5" customHeight="1" x14ac:dyDescent="0.25">
      <c r="A252" s="39"/>
      <c r="B252" s="40" t="str">
        <f t="shared" si="4"/>
        <v>-</v>
      </c>
    </row>
    <row r="253" spans="1:2" ht="16.5" customHeight="1" x14ac:dyDescent="0.25">
      <c r="A253" s="39"/>
      <c r="B253" s="40" t="str">
        <f t="shared" si="4"/>
        <v>-</v>
      </c>
    </row>
    <row r="254" spans="1:2" ht="16.5" customHeight="1" x14ac:dyDescent="0.25">
      <c r="A254" s="39"/>
      <c r="B254" s="40" t="str">
        <f t="shared" si="4"/>
        <v>-</v>
      </c>
    </row>
    <row r="255" spans="1:2" ht="16.5" customHeight="1" x14ac:dyDescent="0.25">
      <c r="A255" s="39"/>
      <c r="B255" s="40" t="str">
        <f t="shared" si="4"/>
        <v>-</v>
      </c>
    </row>
    <row r="256" spans="1:2" ht="16.5" customHeight="1" x14ac:dyDescent="0.25">
      <c r="A256" s="39"/>
      <c r="B256" s="40" t="str">
        <f t="shared" si="4"/>
        <v>-</v>
      </c>
    </row>
    <row r="257" spans="1:2" ht="16.5" customHeight="1" x14ac:dyDescent="0.25">
      <c r="A257" s="39"/>
      <c r="B257" s="40" t="str">
        <f t="shared" ref="B257:B320" si="5">IF(A257&amp;""&gt;"", SUBSTITUTE(A257,".",",")*1, "-")</f>
        <v>-</v>
      </c>
    </row>
    <row r="258" spans="1:2" ht="16.5" customHeight="1" x14ac:dyDescent="0.25">
      <c r="A258" s="39"/>
      <c r="B258" s="40" t="str">
        <f t="shared" si="5"/>
        <v>-</v>
      </c>
    </row>
    <row r="259" spans="1:2" ht="16.5" customHeight="1" x14ac:dyDescent="0.25">
      <c r="A259" s="39"/>
      <c r="B259" s="40" t="str">
        <f t="shared" si="5"/>
        <v>-</v>
      </c>
    </row>
    <row r="260" spans="1:2" ht="16.5" customHeight="1" x14ac:dyDescent="0.25">
      <c r="A260" s="39"/>
      <c r="B260" s="40" t="str">
        <f t="shared" si="5"/>
        <v>-</v>
      </c>
    </row>
    <row r="261" spans="1:2" ht="16.5" customHeight="1" x14ac:dyDescent="0.25">
      <c r="A261" s="39"/>
      <c r="B261" s="40" t="str">
        <f t="shared" si="5"/>
        <v>-</v>
      </c>
    </row>
    <row r="262" spans="1:2" ht="16.5" customHeight="1" x14ac:dyDescent="0.25">
      <c r="A262" s="39"/>
      <c r="B262" s="40" t="str">
        <f t="shared" si="5"/>
        <v>-</v>
      </c>
    </row>
    <row r="263" spans="1:2" ht="16.5" customHeight="1" x14ac:dyDescent="0.25">
      <c r="A263" s="39"/>
      <c r="B263" s="40" t="str">
        <f t="shared" si="5"/>
        <v>-</v>
      </c>
    </row>
    <row r="264" spans="1:2" ht="16.5" customHeight="1" x14ac:dyDescent="0.25">
      <c r="A264" s="39"/>
      <c r="B264" s="40" t="str">
        <f t="shared" si="5"/>
        <v>-</v>
      </c>
    </row>
    <row r="265" spans="1:2" ht="16.5" customHeight="1" x14ac:dyDescent="0.25">
      <c r="A265" s="39"/>
      <c r="B265" s="40" t="str">
        <f t="shared" si="5"/>
        <v>-</v>
      </c>
    </row>
    <row r="266" spans="1:2" ht="16.5" customHeight="1" x14ac:dyDescent="0.25">
      <c r="A266" s="39"/>
      <c r="B266" s="40" t="str">
        <f t="shared" si="5"/>
        <v>-</v>
      </c>
    </row>
    <row r="267" spans="1:2" ht="16.5" customHeight="1" x14ac:dyDescent="0.25">
      <c r="A267" s="39"/>
      <c r="B267" s="40" t="str">
        <f t="shared" si="5"/>
        <v>-</v>
      </c>
    </row>
    <row r="268" spans="1:2" ht="16.5" customHeight="1" x14ac:dyDescent="0.25">
      <c r="A268" s="39"/>
      <c r="B268" s="40" t="str">
        <f t="shared" si="5"/>
        <v>-</v>
      </c>
    </row>
    <row r="269" spans="1:2" ht="16.5" customHeight="1" x14ac:dyDescent="0.25">
      <c r="A269" s="39"/>
      <c r="B269" s="40" t="str">
        <f t="shared" si="5"/>
        <v>-</v>
      </c>
    </row>
    <row r="270" spans="1:2" ht="16.5" customHeight="1" x14ac:dyDescent="0.25">
      <c r="A270" s="39"/>
      <c r="B270" s="40" t="str">
        <f t="shared" si="5"/>
        <v>-</v>
      </c>
    </row>
    <row r="271" spans="1:2" ht="16.5" customHeight="1" x14ac:dyDescent="0.25">
      <c r="A271" s="39"/>
      <c r="B271" s="40" t="str">
        <f t="shared" si="5"/>
        <v>-</v>
      </c>
    </row>
    <row r="272" spans="1:2" ht="16.5" customHeight="1" x14ac:dyDescent="0.25">
      <c r="A272" s="39"/>
      <c r="B272" s="40" t="str">
        <f t="shared" si="5"/>
        <v>-</v>
      </c>
    </row>
    <row r="273" spans="1:2" ht="16.5" customHeight="1" x14ac:dyDescent="0.25">
      <c r="A273" s="39"/>
      <c r="B273" s="40" t="str">
        <f t="shared" si="5"/>
        <v>-</v>
      </c>
    </row>
    <row r="274" spans="1:2" ht="16.5" customHeight="1" x14ac:dyDescent="0.25">
      <c r="A274" s="39"/>
      <c r="B274" s="40" t="str">
        <f t="shared" si="5"/>
        <v>-</v>
      </c>
    </row>
    <row r="275" spans="1:2" ht="16.5" customHeight="1" x14ac:dyDescent="0.25">
      <c r="A275" s="39"/>
      <c r="B275" s="40" t="str">
        <f t="shared" si="5"/>
        <v>-</v>
      </c>
    </row>
    <row r="276" spans="1:2" ht="16.5" customHeight="1" x14ac:dyDescent="0.25">
      <c r="A276" s="39"/>
      <c r="B276" s="40" t="str">
        <f t="shared" si="5"/>
        <v>-</v>
      </c>
    </row>
    <row r="277" spans="1:2" ht="16.5" customHeight="1" x14ac:dyDescent="0.25">
      <c r="A277" s="39"/>
      <c r="B277" s="40" t="str">
        <f t="shared" si="5"/>
        <v>-</v>
      </c>
    </row>
    <row r="278" spans="1:2" ht="16.5" customHeight="1" x14ac:dyDescent="0.25">
      <c r="A278" s="39"/>
      <c r="B278" s="40" t="str">
        <f t="shared" si="5"/>
        <v>-</v>
      </c>
    </row>
    <row r="279" spans="1:2" ht="16.5" customHeight="1" x14ac:dyDescent="0.25">
      <c r="A279" s="39"/>
      <c r="B279" s="40" t="str">
        <f t="shared" si="5"/>
        <v>-</v>
      </c>
    </row>
    <row r="280" spans="1:2" ht="16.5" customHeight="1" x14ac:dyDescent="0.25">
      <c r="A280" s="39"/>
      <c r="B280" s="40" t="str">
        <f t="shared" si="5"/>
        <v>-</v>
      </c>
    </row>
    <row r="281" spans="1:2" ht="16.5" customHeight="1" x14ac:dyDescent="0.25">
      <c r="A281" s="39"/>
      <c r="B281" s="40" t="str">
        <f t="shared" si="5"/>
        <v>-</v>
      </c>
    </row>
    <row r="282" spans="1:2" ht="16.5" customHeight="1" x14ac:dyDescent="0.25">
      <c r="A282" s="39"/>
      <c r="B282" s="40" t="str">
        <f t="shared" si="5"/>
        <v>-</v>
      </c>
    </row>
    <row r="283" spans="1:2" ht="16.5" customHeight="1" x14ac:dyDescent="0.25">
      <c r="A283" s="39"/>
      <c r="B283" s="40" t="str">
        <f t="shared" si="5"/>
        <v>-</v>
      </c>
    </row>
    <row r="284" spans="1:2" ht="16.5" customHeight="1" x14ac:dyDescent="0.25">
      <c r="A284" s="39"/>
      <c r="B284" s="40" t="str">
        <f t="shared" si="5"/>
        <v>-</v>
      </c>
    </row>
    <row r="285" spans="1:2" ht="16.5" customHeight="1" x14ac:dyDescent="0.25">
      <c r="A285" s="39"/>
      <c r="B285" s="40" t="str">
        <f t="shared" si="5"/>
        <v>-</v>
      </c>
    </row>
    <row r="286" spans="1:2" ht="16.5" customHeight="1" x14ac:dyDescent="0.25">
      <c r="A286" s="39"/>
      <c r="B286" s="40" t="str">
        <f t="shared" si="5"/>
        <v>-</v>
      </c>
    </row>
    <row r="287" spans="1:2" ht="16.5" customHeight="1" x14ac:dyDescent="0.25">
      <c r="A287" s="39"/>
      <c r="B287" s="40" t="str">
        <f t="shared" si="5"/>
        <v>-</v>
      </c>
    </row>
    <row r="288" spans="1:2" ht="16.5" customHeight="1" x14ac:dyDescent="0.25">
      <c r="A288" s="39"/>
      <c r="B288" s="40" t="str">
        <f t="shared" si="5"/>
        <v>-</v>
      </c>
    </row>
    <row r="289" spans="1:2" ht="16.5" customHeight="1" x14ac:dyDescent="0.25">
      <c r="A289" s="39"/>
      <c r="B289" s="40" t="str">
        <f t="shared" si="5"/>
        <v>-</v>
      </c>
    </row>
    <row r="290" spans="1:2" ht="16.5" customHeight="1" x14ac:dyDescent="0.25">
      <c r="A290" s="39"/>
      <c r="B290" s="40" t="str">
        <f t="shared" si="5"/>
        <v>-</v>
      </c>
    </row>
    <row r="291" spans="1:2" ht="16.5" customHeight="1" x14ac:dyDescent="0.25">
      <c r="A291" s="39"/>
      <c r="B291" s="40" t="str">
        <f t="shared" si="5"/>
        <v>-</v>
      </c>
    </row>
    <row r="292" spans="1:2" ht="16.5" customHeight="1" x14ac:dyDescent="0.25">
      <c r="A292" s="39"/>
      <c r="B292" s="40" t="str">
        <f t="shared" si="5"/>
        <v>-</v>
      </c>
    </row>
    <row r="293" spans="1:2" ht="16.5" customHeight="1" x14ac:dyDescent="0.25">
      <c r="A293" s="39"/>
      <c r="B293" s="40" t="str">
        <f t="shared" si="5"/>
        <v>-</v>
      </c>
    </row>
    <row r="294" spans="1:2" ht="16.5" customHeight="1" x14ac:dyDescent="0.25">
      <c r="A294" s="39"/>
      <c r="B294" s="40" t="str">
        <f t="shared" si="5"/>
        <v>-</v>
      </c>
    </row>
    <row r="295" spans="1:2" ht="16.5" customHeight="1" x14ac:dyDescent="0.25">
      <c r="A295" s="39"/>
      <c r="B295" s="40" t="str">
        <f t="shared" si="5"/>
        <v>-</v>
      </c>
    </row>
    <row r="296" spans="1:2" ht="16.5" customHeight="1" x14ac:dyDescent="0.25">
      <c r="A296" s="39"/>
      <c r="B296" s="40" t="str">
        <f t="shared" si="5"/>
        <v>-</v>
      </c>
    </row>
    <row r="297" spans="1:2" ht="16.5" customHeight="1" x14ac:dyDescent="0.25">
      <c r="A297" s="39"/>
      <c r="B297" s="40" t="str">
        <f t="shared" si="5"/>
        <v>-</v>
      </c>
    </row>
    <row r="298" spans="1:2" ht="16.5" customHeight="1" x14ac:dyDescent="0.25">
      <c r="A298" s="39"/>
      <c r="B298" s="40" t="str">
        <f t="shared" si="5"/>
        <v>-</v>
      </c>
    </row>
    <row r="299" spans="1:2" ht="16.5" customHeight="1" x14ac:dyDescent="0.25">
      <c r="A299" s="39"/>
      <c r="B299" s="40" t="str">
        <f t="shared" si="5"/>
        <v>-</v>
      </c>
    </row>
    <row r="300" spans="1:2" ht="16.5" customHeight="1" x14ac:dyDescent="0.25">
      <c r="A300" s="39"/>
      <c r="B300" s="40" t="str">
        <f t="shared" si="5"/>
        <v>-</v>
      </c>
    </row>
    <row r="301" spans="1:2" ht="16.5" customHeight="1" x14ac:dyDescent="0.25">
      <c r="A301" s="39"/>
      <c r="B301" s="40" t="str">
        <f t="shared" si="5"/>
        <v>-</v>
      </c>
    </row>
    <row r="302" spans="1:2" ht="16.5" customHeight="1" x14ac:dyDescent="0.25">
      <c r="A302" s="39"/>
      <c r="B302" s="40" t="str">
        <f t="shared" si="5"/>
        <v>-</v>
      </c>
    </row>
    <row r="303" spans="1:2" ht="16.5" customHeight="1" x14ac:dyDescent="0.25">
      <c r="A303" s="39"/>
      <c r="B303" s="40" t="str">
        <f t="shared" si="5"/>
        <v>-</v>
      </c>
    </row>
    <row r="304" spans="1:2" ht="16.5" customHeight="1" x14ac:dyDescent="0.25">
      <c r="A304" s="39"/>
      <c r="B304" s="40" t="str">
        <f t="shared" si="5"/>
        <v>-</v>
      </c>
    </row>
    <row r="305" spans="1:2" ht="16.5" customHeight="1" x14ac:dyDescent="0.25">
      <c r="A305" s="39"/>
      <c r="B305" s="40" t="str">
        <f t="shared" si="5"/>
        <v>-</v>
      </c>
    </row>
    <row r="306" spans="1:2" ht="16.5" customHeight="1" x14ac:dyDescent="0.25">
      <c r="A306" s="39"/>
      <c r="B306" s="40" t="str">
        <f t="shared" si="5"/>
        <v>-</v>
      </c>
    </row>
    <row r="307" spans="1:2" ht="16.5" customHeight="1" x14ac:dyDescent="0.25">
      <c r="A307" s="39"/>
      <c r="B307" s="40" t="str">
        <f t="shared" si="5"/>
        <v>-</v>
      </c>
    </row>
    <row r="308" spans="1:2" ht="16.5" customHeight="1" x14ac:dyDescent="0.25">
      <c r="A308" s="39"/>
      <c r="B308" s="40" t="str">
        <f t="shared" si="5"/>
        <v>-</v>
      </c>
    </row>
    <row r="309" spans="1:2" ht="16.5" customHeight="1" x14ac:dyDescent="0.25">
      <c r="A309" s="39"/>
      <c r="B309" s="40" t="str">
        <f t="shared" si="5"/>
        <v>-</v>
      </c>
    </row>
    <row r="310" spans="1:2" ht="16.5" customHeight="1" x14ac:dyDescent="0.25">
      <c r="A310" s="39"/>
      <c r="B310" s="40" t="str">
        <f t="shared" si="5"/>
        <v>-</v>
      </c>
    </row>
    <row r="311" spans="1:2" ht="16.5" customHeight="1" x14ac:dyDescent="0.25">
      <c r="A311" s="39"/>
      <c r="B311" s="40" t="str">
        <f t="shared" si="5"/>
        <v>-</v>
      </c>
    </row>
    <row r="312" spans="1:2" ht="16.5" customHeight="1" x14ac:dyDescent="0.25">
      <c r="A312" s="39"/>
      <c r="B312" s="40" t="str">
        <f t="shared" si="5"/>
        <v>-</v>
      </c>
    </row>
    <row r="313" spans="1:2" ht="16.5" customHeight="1" x14ac:dyDescent="0.25">
      <c r="A313" s="39"/>
      <c r="B313" s="40" t="str">
        <f t="shared" si="5"/>
        <v>-</v>
      </c>
    </row>
    <row r="314" spans="1:2" ht="16.5" customHeight="1" x14ac:dyDescent="0.25">
      <c r="A314" s="39"/>
      <c r="B314" s="40" t="str">
        <f t="shared" si="5"/>
        <v>-</v>
      </c>
    </row>
    <row r="315" spans="1:2" ht="16.5" customHeight="1" x14ac:dyDescent="0.25">
      <c r="A315" s="39"/>
      <c r="B315" s="40" t="str">
        <f t="shared" si="5"/>
        <v>-</v>
      </c>
    </row>
    <row r="316" spans="1:2" ht="16.5" customHeight="1" x14ac:dyDescent="0.25">
      <c r="A316" s="39"/>
      <c r="B316" s="40" t="str">
        <f t="shared" si="5"/>
        <v>-</v>
      </c>
    </row>
    <row r="317" spans="1:2" ht="16.5" customHeight="1" x14ac:dyDescent="0.25">
      <c r="A317" s="39"/>
      <c r="B317" s="40" t="str">
        <f t="shared" si="5"/>
        <v>-</v>
      </c>
    </row>
    <row r="318" spans="1:2" ht="16.5" customHeight="1" x14ac:dyDescent="0.25">
      <c r="A318" s="39"/>
      <c r="B318" s="40" t="str">
        <f t="shared" si="5"/>
        <v>-</v>
      </c>
    </row>
    <row r="319" spans="1:2" ht="16.5" customHeight="1" x14ac:dyDescent="0.25">
      <c r="A319" s="39"/>
      <c r="B319" s="40" t="str">
        <f t="shared" si="5"/>
        <v>-</v>
      </c>
    </row>
    <row r="320" spans="1:2" ht="16.5" customHeight="1" x14ac:dyDescent="0.25">
      <c r="A320" s="39"/>
      <c r="B320" s="40" t="str">
        <f t="shared" si="5"/>
        <v>-</v>
      </c>
    </row>
    <row r="321" spans="1:2" ht="16.5" customHeight="1" x14ac:dyDescent="0.25">
      <c r="A321" s="39"/>
      <c r="B321" s="40" t="str">
        <f t="shared" ref="B321:B384" si="6">IF(A321&amp;""&gt;"", SUBSTITUTE(A321,".",",")*1, "-")</f>
        <v>-</v>
      </c>
    </row>
    <row r="322" spans="1:2" ht="16.5" customHeight="1" x14ac:dyDescent="0.25">
      <c r="A322" s="39"/>
      <c r="B322" s="40" t="str">
        <f t="shared" si="6"/>
        <v>-</v>
      </c>
    </row>
    <row r="323" spans="1:2" ht="16.5" customHeight="1" x14ac:dyDescent="0.25">
      <c r="A323" s="39"/>
      <c r="B323" s="40" t="str">
        <f t="shared" si="6"/>
        <v>-</v>
      </c>
    </row>
    <row r="324" spans="1:2" ht="16.5" customHeight="1" x14ac:dyDescent="0.25">
      <c r="A324" s="39"/>
      <c r="B324" s="40" t="str">
        <f t="shared" si="6"/>
        <v>-</v>
      </c>
    </row>
    <row r="325" spans="1:2" ht="16.5" customHeight="1" x14ac:dyDescent="0.25">
      <c r="A325" s="39"/>
      <c r="B325" s="40" t="str">
        <f t="shared" si="6"/>
        <v>-</v>
      </c>
    </row>
    <row r="326" spans="1:2" ht="16.5" customHeight="1" x14ac:dyDescent="0.25">
      <c r="A326" s="39"/>
      <c r="B326" s="40" t="str">
        <f t="shared" si="6"/>
        <v>-</v>
      </c>
    </row>
    <row r="327" spans="1:2" ht="16.5" customHeight="1" x14ac:dyDescent="0.25">
      <c r="A327" s="39"/>
      <c r="B327" s="40" t="str">
        <f t="shared" si="6"/>
        <v>-</v>
      </c>
    </row>
    <row r="328" spans="1:2" ht="16.5" customHeight="1" x14ac:dyDescent="0.25">
      <c r="A328" s="39"/>
      <c r="B328" s="40" t="str">
        <f t="shared" si="6"/>
        <v>-</v>
      </c>
    </row>
    <row r="329" spans="1:2" ht="16.5" customHeight="1" x14ac:dyDescent="0.25">
      <c r="A329" s="39"/>
      <c r="B329" s="40" t="str">
        <f t="shared" si="6"/>
        <v>-</v>
      </c>
    </row>
    <row r="330" spans="1:2" ht="16.5" customHeight="1" x14ac:dyDescent="0.25">
      <c r="A330" s="39"/>
      <c r="B330" s="40" t="str">
        <f t="shared" si="6"/>
        <v>-</v>
      </c>
    </row>
    <row r="331" spans="1:2" ht="16.5" customHeight="1" x14ac:dyDescent="0.25">
      <c r="A331" s="39"/>
      <c r="B331" s="40" t="str">
        <f t="shared" si="6"/>
        <v>-</v>
      </c>
    </row>
    <row r="332" spans="1:2" ht="16.5" customHeight="1" x14ac:dyDescent="0.25">
      <c r="A332" s="39"/>
      <c r="B332" s="40" t="str">
        <f t="shared" si="6"/>
        <v>-</v>
      </c>
    </row>
    <row r="333" spans="1:2" ht="16.5" customHeight="1" x14ac:dyDescent="0.25">
      <c r="A333" s="39"/>
      <c r="B333" s="40" t="str">
        <f t="shared" si="6"/>
        <v>-</v>
      </c>
    </row>
    <row r="334" spans="1:2" ht="16.5" customHeight="1" x14ac:dyDescent="0.25">
      <c r="A334" s="39"/>
      <c r="B334" s="40" t="str">
        <f t="shared" si="6"/>
        <v>-</v>
      </c>
    </row>
    <row r="335" spans="1:2" ht="16.5" customHeight="1" x14ac:dyDescent="0.25">
      <c r="A335" s="39"/>
      <c r="B335" s="40" t="str">
        <f t="shared" si="6"/>
        <v>-</v>
      </c>
    </row>
    <row r="336" spans="1:2" ht="16.5" customHeight="1" x14ac:dyDescent="0.25">
      <c r="A336" s="39"/>
      <c r="B336" s="40" t="str">
        <f t="shared" si="6"/>
        <v>-</v>
      </c>
    </row>
    <row r="337" spans="1:2" ht="16.5" customHeight="1" x14ac:dyDescent="0.25">
      <c r="A337" s="39"/>
      <c r="B337" s="40" t="str">
        <f t="shared" si="6"/>
        <v>-</v>
      </c>
    </row>
    <row r="338" spans="1:2" ht="16.5" customHeight="1" x14ac:dyDescent="0.25">
      <c r="A338" s="39"/>
      <c r="B338" s="40" t="str">
        <f t="shared" si="6"/>
        <v>-</v>
      </c>
    </row>
    <row r="339" spans="1:2" ht="16.5" customHeight="1" x14ac:dyDescent="0.25">
      <c r="A339" s="39"/>
      <c r="B339" s="40" t="str">
        <f t="shared" si="6"/>
        <v>-</v>
      </c>
    </row>
    <row r="340" spans="1:2" ht="16.5" customHeight="1" x14ac:dyDescent="0.25">
      <c r="A340" s="39"/>
      <c r="B340" s="40" t="str">
        <f t="shared" si="6"/>
        <v>-</v>
      </c>
    </row>
    <row r="341" spans="1:2" ht="16.5" customHeight="1" x14ac:dyDescent="0.25">
      <c r="A341" s="39"/>
      <c r="B341" s="40" t="str">
        <f t="shared" si="6"/>
        <v>-</v>
      </c>
    </row>
    <row r="342" spans="1:2" ht="16.5" customHeight="1" x14ac:dyDescent="0.25">
      <c r="A342" s="39"/>
      <c r="B342" s="40" t="str">
        <f t="shared" si="6"/>
        <v>-</v>
      </c>
    </row>
    <row r="343" spans="1:2" ht="16.5" customHeight="1" x14ac:dyDescent="0.25">
      <c r="A343" s="39"/>
      <c r="B343" s="40" t="str">
        <f t="shared" si="6"/>
        <v>-</v>
      </c>
    </row>
    <row r="344" spans="1:2" ht="16.5" customHeight="1" x14ac:dyDescent="0.25">
      <c r="A344" s="39"/>
      <c r="B344" s="40" t="str">
        <f t="shared" si="6"/>
        <v>-</v>
      </c>
    </row>
    <row r="345" spans="1:2" ht="16.5" customHeight="1" x14ac:dyDescent="0.25">
      <c r="A345" s="39"/>
      <c r="B345" s="40" t="str">
        <f t="shared" si="6"/>
        <v>-</v>
      </c>
    </row>
    <row r="346" spans="1:2" ht="16.5" customHeight="1" x14ac:dyDescent="0.25">
      <c r="A346" s="39"/>
      <c r="B346" s="40" t="str">
        <f t="shared" si="6"/>
        <v>-</v>
      </c>
    </row>
    <row r="347" spans="1:2" ht="16.5" customHeight="1" x14ac:dyDescent="0.25">
      <c r="A347" s="39"/>
      <c r="B347" s="40" t="str">
        <f t="shared" si="6"/>
        <v>-</v>
      </c>
    </row>
    <row r="348" spans="1:2" ht="16.5" customHeight="1" x14ac:dyDescent="0.25">
      <c r="A348" s="39"/>
      <c r="B348" s="40" t="str">
        <f t="shared" si="6"/>
        <v>-</v>
      </c>
    </row>
    <row r="349" spans="1:2" ht="16.5" customHeight="1" x14ac:dyDescent="0.25">
      <c r="A349" s="39"/>
      <c r="B349" s="40" t="str">
        <f t="shared" si="6"/>
        <v>-</v>
      </c>
    </row>
    <row r="350" spans="1:2" ht="16.5" customHeight="1" x14ac:dyDescent="0.25">
      <c r="A350" s="39"/>
      <c r="B350" s="40" t="str">
        <f t="shared" si="6"/>
        <v>-</v>
      </c>
    </row>
    <row r="351" spans="1:2" ht="16.5" customHeight="1" x14ac:dyDescent="0.25">
      <c r="A351" s="39"/>
      <c r="B351" s="40" t="str">
        <f t="shared" si="6"/>
        <v>-</v>
      </c>
    </row>
    <row r="352" spans="1:2" ht="16.5" customHeight="1" x14ac:dyDescent="0.25">
      <c r="A352" s="39"/>
      <c r="B352" s="40" t="str">
        <f t="shared" si="6"/>
        <v>-</v>
      </c>
    </row>
    <row r="353" spans="1:2" ht="16.5" customHeight="1" x14ac:dyDescent="0.25">
      <c r="A353" s="39"/>
      <c r="B353" s="40" t="str">
        <f t="shared" si="6"/>
        <v>-</v>
      </c>
    </row>
    <row r="354" spans="1:2" ht="16.5" customHeight="1" x14ac:dyDescent="0.25">
      <c r="A354" s="39"/>
      <c r="B354" s="40" t="str">
        <f t="shared" si="6"/>
        <v>-</v>
      </c>
    </row>
    <row r="355" spans="1:2" ht="16.5" customHeight="1" x14ac:dyDescent="0.25">
      <c r="A355" s="39"/>
      <c r="B355" s="40" t="str">
        <f t="shared" si="6"/>
        <v>-</v>
      </c>
    </row>
    <row r="356" spans="1:2" ht="16.5" customHeight="1" x14ac:dyDescent="0.25">
      <c r="A356" s="39"/>
      <c r="B356" s="40" t="str">
        <f t="shared" si="6"/>
        <v>-</v>
      </c>
    </row>
    <row r="357" spans="1:2" ht="16.5" customHeight="1" x14ac:dyDescent="0.25">
      <c r="A357" s="39"/>
      <c r="B357" s="40" t="str">
        <f t="shared" si="6"/>
        <v>-</v>
      </c>
    </row>
    <row r="358" spans="1:2" ht="16.5" customHeight="1" x14ac:dyDescent="0.25">
      <c r="A358" s="39"/>
      <c r="B358" s="40" t="str">
        <f t="shared" si="6"/>
        <v>-</v>
      </c>
    </row>
    <row r="359" spans="1:2" ht="16.5" customHeight="1" x14ac:dyDescent="0.25">
      <c r="A359" s="39"/>
      <c r="B359" s="40" t="str">
        <f t="shared" si="6"/>
        <v>-</v>
      </c>
    </row>
    <row r="360" spans="1:2" ht="16.5" customHeight="1" x14ac:dyDescent="0.25">
      <c r="A360" s="39"/>
      <c r="B360" s="40" t="str">
        <f t="shared" si="6"/>
        <v>-</v>
      </c>
    </row>
    <row r="361" spans="1:2" ht="16.5" customHeight="1" x14ac:dyDescent="0.25">
      <c r="A361" s="39"/>
      <c r="B361" s="40" t="str">
        <f t="shared" si="6"/>
        <v>-</v>
      </c>
    </row>
    <row r="362" spans="1:2" ht="16.5" customHeight="1" x14ac:dyDescent="0.25">
      <c r="A362" s="39"/>
      <c r="B362" s="40" t="str">
        <f t="shared" si="6"/>
        <v>-</v>
      </c>
    </row>
    <row r="363" spans="1:2" ht="16.5" customHeight="1" x14ac:dyDescent="0.25">
      <c r="A363" s="39"/>
      <c r="B363" s="40" t="str">
        <f t="shared" si="6"/>
        <v>-</v>
      </c>
    </row>
    <row r="364" spans="1:2" ht="16.5" customHeight="1" x14ac:dyDescent="0.25">
      <c r="A364" s="39"/>
      <c r="B364" s="40" t="str">
        <f t="shared" si="6"/>
        <v>-</v>
      </c>
    </row>
    <row r="365" spans="1:2" ht="16.5" customHeight="1" x14ac:dyDescent="0.25">
      <c r="A365" s="39"/>
      <c r="B365" s="40" t="str">
        <f t="shared" si="6"/>
        <v>-</v>
      </c>
    </row>
    <row r="366" spans="1:2" ht="16.5" customHeight="1" x14ac:dyDescent="0.25">
      <c r="A366" s="39"/>
      <c r="B366" s="40" t="str">
        <f t="shared" si="6"/>
        <v>-</v>
      </c>
    </row>
    <row r="367" spans="1:2" ht="16.5" customHeight="1" x14ac:dyDescent="0.25">
      <c r="A367" s="39"/>
      <c r="B367" s="40" t="str">
        <f t="shared" si="6"/>
        <v>-</v>
      </c>
    </row>
    <row r="368" spans="1:2" ht="16.5" customHeight="1" x14ac:dyDescent="0.25">
      <c r="A368" s="39"/>
      <c r="B368" s="40" t="str">
        <f t="shared" si="6"/>
        <v>-</v>
      </c>
    </row>
    <row r="369" spans="1:2" ht="16.5" customHeight="1" x14ac:dyDescent="0.25">
      <c r="A369" s="39"/>
      <c r="B369" s="40" t="str">
        <f t="shared" si="6"/>
        <v>-</v>
      </c>
    </row>
    <row r="370" spans="1:2" ht="16.5" customHeight="1" x14ac:dyDescent="0.25">
      <c r="A370" s="39"/>
      <c r="B370" s="40" t="str">
        <f t="shared" si="6"/>
        <v>-</v>
      </c>
    </row>
    <row r="371" spans="1:2" ht="16.5" customHeight="1" x14ac:dyDescent="0.25">
      <c r="A371" s="39"/>
      <c r="B371" s="40" t="str">
        <f t="shared" si="6"/>
        <v>-</v>
      </c>
    </row>
    <row r="372" spans="1:2" ht="16.5" customHeight="1" x14ac:dyDescent="0.25">
      <c r="A372" s="39"/>
      <c r="B372" s="40" t="str">
        <f t="shared" si="6"/>
        <v>-</v>
      </c>
    </row>
    <row r="373" spans="1:2" ht="16.5" customHeight="1" x14ac:dyDescent="0.25">
      <c r="A373" s="39"/>
      <c r="B373" s="40" t="str">
        <f t="shared" si="6"/>
        <v>-</v>
      </c>
    </row>
    <row r="374" spans="1:2" ht="16.5" customHeight="1" x14ac:dyDescent="0.25">
      <c r="A374" s="39"/>
      <c r="B374" s="40" t="str">
        <f t="shared" si="6"/>
        <v>-</v>
      </c>
    </row>
    <row r="375" spans="1:2" ht="16.5" customHeight="1" x14ac:dyDescent="0.25">
      <c r="A375" s="39"/>
      <c r="B375" s="40" t="str">
        <f t="shared" si="6"/>
        <v>-</v>
      </c>
    </row>
    <row r="376" spans="1:2" ht="16.5" customHeight="1" x14ac:dyDescent="0.25">
      <c r="A376" s="39"/>
      <c r="B376" s="40" t="str">
        <f t="shared" si="6"/>
        <v>-</v>
      </c>
    </row>
    <row r="377" spans="1:2" ht="16.5" customHeight="1" x14ac:dyDescent="0.25">
      <c r="A377" s="39"/>
      <c r="B377" s="40" t="str">
        <f t="shared" si="6"/>
        <v>-</v>
      </c>
    </row>
    <row r="378" spans="1:2" ht="16.5" customHeight="1" x14ac:dyDescent="0.25">
      <c r="A378" s="39"/>
      <c r="B378" s="40" t="str">
        <f t="shared" si="6"/>
        <v>-</v>
      </c>
    </row>
    <row r="379" spans="1:2" ht="16.5" customHeight="1" x14ac:dyDescent="0.25">
      <c r="A379" s="39"/>
      <c r="B379" s="40" t="str">
        <f t="shared" si="6"/>
        <v>-</v>
      </c>
    </row>
    <row r="380" spans="1:2" ht="16.5" customHeight="1" x14ac:dyDescent="0.25">
      <c r="A380" s="39"/>
      <c r="B380" s="40" t="str">
        <f t="shared" si="6"/>
        <v>-</v>
      </c>
    </row>
    <row r="381" spans="1:2" ht="16.5" customHeight="1" x14ac:dyDescent="0.25">
      <c r="A381" s="39"/>
      <c r="B381" s="40" t="str">
        <f t="shared" si="6"/>
        <v>-</v>
      </c>
    </row>
    <row r="382" spans="1:2" ht="16.5" customHeight="1" x14ac:dyDescent="0.25">
      <c r="A382" s="39"/>
      <c r="B382" s="40" t="str">
        <f t="shared" si="6"/>
        <v>-</v>
      </c>
    </row>
    <row r="383" spans="1:2" ht="16.5" customHeight="1" x14ac:dyDescent="0.25">
      <c r="A383" s="39"/>
      <c r="B383" s="40" t="str">
        <f t="shared" si="6"/>
        <v>-</v>
      </c>
    </row>
    <row r="384" spans="1:2" ht="16.5" customHeight="1" x14ac:dyDescent="0.25">
      <c r="A384" s="39"/>
      <c r="B384" s="40" t="str">
        <f t="shared" si="6"/>
        <v>-</v>
      </c>
    </row>
    <row r="385" spans="1:2" ht="16.5" customHeight="1" x14ac:dyDescent="0.25">
      <c r="A385" s="39"/>
      <c r="B385" s="40" t="str">
        <f t="shared" ref="B385:B448" si="7">IF(A385&amp;""&gt;"", SUBSTITUTE(A385,".",",")*1, "-")</f>
        <v>-</v>
      </c>
    </row>
    <row r="386" spans="1:2" ht="16.5" customHeight="1" x14ac:dyDescent="0.25">
      <c r="A386" s="39"/>
      <c r="B386" s="40" t="str">
        <f t="shared" si="7"/>
        <v>-</v>
      </c>
    </row>
    <row r="387" spans="1:2" ht="16.5" customHeight="1" x14ac:dyDescent="0.25">
      <c r="A387" s="39"/>
      <c r="B387" s="40" t="str">
        <f t="shared" si="7"/>
        <v>-</v>
      </c>
    </row>
    <row r="388" spans="1:2" ht="16.5" customHeight="1" x14ac:dyDescent="0.25">
      <c r="A388" s="39"/>
      <c r="B388" s="40" t="str">
        <f t="shared" si="7"/>
        <v>-</v>
      </c>
    </row>
    <row r="389" spans="1:2" ht="16.5" customHeight="1" x14ac:dyDescent="0.25">
      <c r="A389" s="39"/>
      <c r="B389" s="40" t="str">
        <f t="shared" si="7"/>
        <v>-</v>
      </c>
    </row>
    <row r="390" spans="1:2" ht="16.5" customHeight="1" x14ac:dyDescent="0.25">
      <c r="A390" s="39"/>
      <c r="B390" s="40" t="str">
        <f t="shared" si="7"/>
        <v>-</v>
      </c>
    </row>
    <row r="391" spans="1:2" ht="16.5" customHeight="1" x14ac:dyDescent="0.25">
      <c r="A391" s="39"/>
      <c r="B391" s="40" t="str">
        <f t="shared" si="7"/>
        <v>-</v>
      </c>
    </row>
    <row r="392" spans="1:2" ht="16.5" customHeight="1" x14ac:dyDescent="0.25">
      <c r="A392" s="39"/>
      <c r="B392" s="40" t="str">
        <f t="shared" si="7"/>
        <v>-</v>
      </c>
    </row>
    <row r="393" spans="1:2" ht="16.5" customHeight="1" x14ac:dyDescent="0.25">
      <c r="A393" s="39"/>
      <c r="B393" s="40" t="str">
        <f t="shared" si="7"/>
        <v>-</v>
      </c>
    </row>
    <row r="394" spans="1:2" ht="16.5" customHeight="1" x14ac:dyDescent="0.25">
      <c r="A394" s="39"/>
      <c r="B394" s="40" t="str">
        <f t="shared" si="7"/>
        <v>-</v>
      </c>
    </row>
    <row r="395" spans="1:2" ht="16.5" customHeight="1" x14ac:dyDescent="0.25">
      <c r="A395" s="39"/>
      <c r="B395" s="40" t="str">
        <f t="shared" si="7"/>
        <v>-</v>
      </c>
    </row>
    <row r="396" spans="1:2" ht="16.5" customHeight="1" x14ac:dyDescent="0.25">
      <c r="A396" s="39"/>
      <c r="B396" s="40" t="str">
        <f t="shared" si="7"/>
        <v>-</v>
      </c>
    </row>
    <row r="397" spans="1:2" ht="16.5" customHeight="1" x14ac:dyDescent="0.25">
      <c r="A397" s="39"/>
      <c r="B397" s="40" t="str">
        <f t="shared" si="7"/>
        <v>-</v>
      </c>
    </row>
    <row r="398" spans="1:2" ht="16.5" customHeight="1" x14ac:dyDescent="0.25">
      <c r="A398" s="39"/>
      <c r="B398" s="40" t="str">
        <f t="shared" si="7"/>
        <v>-</v>
      </c>
    </row>
    <row r="399" spans="1:2" ht="16.5" customHeight="1" x14ac:dyDescent="0.25">
      <c r="A399" s="39"/>
      <c r="B399" s="40" t="str">
        <f t="shared" si="7"/>
        <v>-</v>
      </c>
    </row>
    <row r="400" spans="1:2" ht="16.5" customHeight="1" x14ac:dyDescent="0.25">
      <c r="A400" s="39"/>
      <c r="B400" s="40" t="str">
        <f t="shared" si="7"/>
        <v>-</v>
      </c>
    </row>
    <row r="401" spans="1:2" ht="16.5" customHeight="1" x14ac:dyDescent="0.25">
      <c r="A401" s="39"/>
      <c r="B401" s="40" t="str">
        <f t="shared" si="7"/>
        <v>-</v>
      </c>
    </row>
    <row r="402" spans="1:2" ht="16.5" customHeight="1" x14ac:dyDescent="0.25">
      <c r="A402" s="39"/>
      <c r="B402" s="40" t="str">
        <f t="shared" si="7"/>
        <v>-</v>
      </c>
    </row>
    <row r="403" spans="1:2" ht="16.5" customHeight="1" x14ac:dyDescent="0.25">
      <c r="A403" s="39"/>
      <c r="B403" s="40" t="str">
        <f t="shared" si="7"/>
        <v>-</v>
      </c>
    </row>
    <row r="404" spans="1:2" ht="16.5" customHeight="1" x14ac:dyDescent="0.25">
      <c r="A404" s="39"/>
      <c r="B404" s="40" t="str">
        <f t="shared" si="7"/>
        <v>-</v>
      </c>
    </row>
    <row r="405" spans="1:2" ht="16.5" customHeight="1" x14ac:dyDescent="0.25">
      <c r="A405" s="39"/>
      <c r="B405" s="40" t="str">
        <f t="shared" si="7"/>
        <v>-</v>
      </c>
    </row>
    <row r="406" spans="1:2" ht="16.5" customHeight="1" x14ac:dyDescent="0.25">
      <c r="A406" s="39"/>
      <c r="B406" s="40" t="str">
        <f t="shared" si="7"/>
        <v>-</v>
      </c>
    </row>
    <row r="407" spans="1:2" ht="16.5" customHeight="1" x14ac:dyDescent="0.25">
      <c r="A407" s="39"/>
      <c r="B407" s="40" t="str">
        <f t="shared" si="7"/>
        <v>-</v>
      </c>
    </row>
    <row r="408" spans="1:2" ht="16.5" customHeight="1" x14ac:dyDescent="0.25">
      <c r="A408" s="39"/>
      <c r="B408" s="40" t="str">
        <f t="shared" si="7"/>
        <v>-</v>
      </c>
    </row>
    <row r="409" spans="1:2" ht="16.5" customHeight="1" x14ac:dyDescent="0.25">
      <c r="A409" s="39"/>
      <c r="B409" s="40" t="str">
        <f t="shared" si="7"/>
        <v>-</v>
      </c>
    </row>
    <row r="410" spans="1:2" ht="16.5" customHeight="1" x14ac:dyDescent="0.25">
      <c r="A410" s="39"/>
      <c r="B410" s="40" t="str">
        <f t="shared" si="7"/>
        <v>-</v>
      </c>
    </row>
    <row r="411" spans="1:2" ht="16.5" customHeight="1" x14ac:dyDescent="0.25">
      <c r="A411" s="39"/>
      <c r="B411" s="40" t="str">
        <f t="shared" si="7"/>
        <v>-</v>
      </c>
    </row>
    <row r="412" spans="1:2" ht="16.5" customHeight="1" x14ac:dyDescent="0.25">
      <c r="A412" s="39"/>
      <c r="B412" s="40" t="str">
        <f t="shared" si="7"/>
        <v>-</v>
      </c>
    </row>
    <row r="413" spans="1:2" ht="16.5" customHeight="1" x14ac:dyDescent="0.25">
      <c r="A413" s="39"/>
      <c r="B413" s="40" t="str">
        <f t="shared" si="7"/>
        <v>-</v>
      </c>
    </row>
    <row r="414" spans="1:2" ht="16.5" customHeight="1" x14ac:dyDescent="0.25">
      <c r="A414" s="39"/>
      <c r="B414" s="40" t="str">
        <f t="shared" si="7"/>
        <v>-</v>
      </c>
    </row>
    <row r="415" spans="1:2" ht="16.5" customHeight="1" x14ac:dyDescent="0.25">
      <c r="A415" s="39"/>
      <c r="B415" s="40" t="str">
        <f t="shared" si="7"/>
        <v>-</v>
      </c>
    </row>
    <row r="416" spans="1:2" ht="16.5" customHeight="1" x14ac:dyDescent="0.25">
      <c r="A416" s="39"/>
      <c r="B416" s="40" t="str">
        <f t="shared" si="7"/>
        <v>-</v>
      </c>
    </row>
    <row r="417" spans="1:2" ht="16.5" customHeight="1" x14ac:dyDescent="0.25">
      <c r="A417" s="39"/>
      <c r="B417" s="40" t="str">
        <f t="shared" si="7"/>
        <v>-</v>
      </c>
    </row>
    <row r="418" spans="1:2" ht="16.5" customHeight="1" x14ac:dyDescent="0.25">
      <c r="A418" s="39"/>
      <c r="B418" s="40" t="str">
        <f t="shared" si="7"/>
        <v>-</v>
      </c>
    </row>
    <row r="419" spans="1:2" ht="16.5" customHeight="1" x14ac:dyDescent="0.25">
      <c r="A419" s="39"/>
      <c r="B419" s="40" t="str">
        <f t="shared" si="7"/>
        <v>-</v>
      </c>
    </row>
    <row r="420" spans="1:2" ht="16.5" customHeight="1" x14ac:dyDescent="0.25">
      <c r="A420" s="39"/>
      <c r="B420" s="40" t="str">
        <f t="shared" si="7"/>
        <v>-</v>
      </c>
    </row>
    <row r="421" spans="1:2" ht="16.5" customHeight="1" x14ac:dyDescent="0.25">
      <c r="A421" s="39"/>
      <c r="B421" s="40" t="str">
        <f t="shared" si="7"/>
        <v>-</v>
      </c>
    </row>
    <row r="422" spans="1:2" ht="16.5" customHeight="1" x14ac:dyDescent="0.25">
      <c r="A422" s="39"/>
      <c r="B422" s="40" t="str">
        <f t="shared" si="7"/>
        <v>-</v>
      </c>
    </row>
    <row r="423" spans="1:2" ht="16.5" customHeight="1" x14ac:dyDescent="0.25">
      <c r="A423" s="39"/>
      <c r="B423" s="40" t="str">
        <f t="shared" si="7"/>
        <v>-</v>
      </c>
    </row>
    <row r="424" spans="1:2" ht="16.5" customHeight="1" x14ac:dyDescent="0.25">
      <c r="A424" s="39"/>
      <c r="B424" s="40" t="str">
        <f t="shared" si="7"/>
        <v>-</v>
      </c>
    </row>
    <row r="425" spans="1:2" ht="16.5" customHeight="1" x14ac:dyDescent="0.25">
      <c r="A425" s="39"/>
      <c r="B425" s="40" t="str">
        <f t="shared" si="7"/>
        <v>-</v>
      </c>
    </row>
    <row r="426" spans="1:2" ht="16.5" customHeight="1" x14ac:dyDescent="0.25">
      <c r="A426" s="39"/>
      <c r="B426" s="40" t="str">
        <f t="shared" si="7"/>
        <v>-</v>
      </c>
    </row>
    <row r="427" spans="1:2" ht="16.5" customHeight="1" x14ac:dyDescent="0.25">
      <c r="A427" s="39"/>
      <c r="B427" s="40" t="str">
        <f t="shared" si="7"/>
        <v>-</v>
      </c>
    </row>
    <row r="428" spans="1:2" ht="16.5" customHeight="1" x14ac:dyDescent="0.25">
      <c r="A428" s="39"/>
      <c r="B428" s="40" t="str">
        <f t="shared" si="7"/>
        <v>-</v>
      </c>
    </row>
    <row r="429" spans="1:2" ht="16.5" customHeight="1" x14ac:dyDescent="0.25">
      <c r="A429" s="39"/>
      <c r="B429" s="40" t="str">
        <f t="shared" si="7"/>
        <v>-</v>
      </c>
    </row>
    <row r="430" spans="1:2" ht="16.5" customHeight="1" x14ac:dyDescent="0.25">
      <c r="A430" s="39"/>
      <c r="B430" s="40" t="str">
        <f t="shared" si="7"/>
        <v>-</v>
      </c>
    </row>
    <row r="431" spans="1:2" ht="16.5" customHeight="1" x14ac:dyDescent="0.25">
      <c r="A431" s="39"/>
      <c r="B431" s="40" t="str">
        <f t="shared" si="7"/>
        <v>-</v>
      </c>
    </row>
    <row r="432" spans="1:2" ht="16.5" customHeight="1" x14ac:dyDescent="0.25">
      <c r="A432" s="39"/>
      <c r="B432" s="40" t="str">
        <f t="shared" si="7"/>
        <v>-</v>
      </c>
    </row>
    <row r="433" spans="1:2" ht="16.5" customHeight="1" x14ac:dyDescent="0.25">
      <c r="A433" s="39"/>
      <c r="B433" s="40" t="str">
        <f t="shared" si="7"/>
        <v>-</v>
      </c>
    </row>
    <row r="434" spans="1:2" ht="16.5" customHeight="1" x14ac:dyDescent="0.25">
      <c r="A434" s="39"/>
      <c r="B434" s="40" t="str">
        <f t="shared" si="7"/>
        <v>-</v>
      </c>
    </row>
    <row r="435" spans="1:2" ht="16.5" customHeight="1" x14ac:dyDescent="0.25">
      <c r="A435" s="39"/>
      <c r="B435" s="40" t="str">
        <f t="shared" si="7"/>
        <v>-</v>
      </c>
    </row>
    <row r="436" spans="1:2" ht="16.5" customHeight="1" x14ac:dyDescent="0.25">
      <c r="A436" s="39"/>
      <c r="B436" s="40" t="str">
        <f t="shared" si="7"/>
        <v>-</v>
      </c>
    </row>
    <row r="437" spans="1:2" ht="16.5" customHeight="1" x14ac:dyDescent="0.25">
      <c r="A437" s="39"/>
      <c r="B437" s="40" t="str">
        <f t="shared" si="7"/>
        <v>-</v>
      </c>
    </row>
    <row r="438" spans="1:2" ht="16.5" customHeight="1" x14ac:dyDescent="0.25">
      <c r="A438" s="39"/>
      <c r="B438" s="40" t="str">
        <f t="shared" si="7"/>
        <v>-</v>
      </c>
    </row>
    <row r="439" spans="1:2" ht="16.5" customHeight="1" x14ac:dyDescent="0.25">
      <c r="A439" s="39"/>
      <c r="B439" s="40" t="str">
        <f t="shared" si="7"/>
        <v>-</v>
      </c>
    </row>
    <row r="440" spans="1:2" ht="16.5" customHeight="1" x14ac:dyDescent="0.25">
      <c r="A440" s="39"/>
      <c r="B440" s="40" t="str">
        <f t="shared" si="7"/>
        <v>-</v>
      </c>
    </row>
    <row r="441" spans="1:2" ht="16.5" customHeight="1" x14ac:dyDescent="0.25">
      <c r="A441" s="39"/>
      <c r="B441" s="40" t="str">
        <f t="shared" si="7"/>
        <v>-</v>
      </c>
    </row>
    <row r="442" spans="1:2" ht="16.5" customHeight="1" x14ac:dyDescent="0.25">
      <c r="A442" s="39"/>
      <c r="B442" s="40" t="str">
        <f t="shared" si="7"/>
        <v>-</v>
      </c>
    </row>
    <row r="443" spans="1:2" ht="16.5" customHeight="1" x14ac:dyDescent="0.25">
      <c r="A443" s="39"/>
      <c r="B443" s="40" t="str">
        <f t="shared" si="7"/>
        <v>-</v>
      </c>
    </row>
    <row r="444" spans="1:2" ht="16.5" customHeight="1" x14ac:dyDescent="0.25">
      <c r="A444" s="39"/>
      <c r="B444" s="40" t="str">
        <f t="shared" si="7"/>
        <v>-</v>
      </c>
    </row>
    <row r="445" spans="1:2" ht="16.5" customHeight="1" x14ac:dyDescent="0.25">
      <c r="A445" s="39"/>
      <c r="B445" s="40" t="str">
        <f t="shared" si="7"/>
        <v>-</v>
      </c>
    </row>
    <row r="446" spans="1:2" ht="16.5" customHeight="1" x14ac:dyDescent="0.25">
      <c r="A446" s="39"/>
      <c r="B446" s="40" t="str">
        <f t="shared" si="7"/>
        <v>-</v>
      </c>
    </row>
    <row r="447" spans="1:2" ht="16.5" customHeight="1" x14ac:dyDescent="0.25">
      <c r="A447" s="39"/>
      <c r="B447" s="40" t="str">
        <f t="shared" si="7"/>
        <v>-</v>
      </c>
    </row>
    <row r="448" spans="1:2" ht="16.5" customHeight="1" x14ac:dyDescent="0.25">
      <c r="A448" s="39"/>
      <c r="B448" s="40" t="str">
        <f t="shared" si="7"/>
        <v>-</v>
      </c>
    </row>
    <row r="449" spans="1:2" ht="16.5" customHeight="1" x14ac:dyDescent="0.25">
      <c r="A449" s="39"/>
      <c r="B449" s="40" t="str">
        <f t="shared" ref="B449:B500" si="8">IF(A449&amp;""&gt;"", SUBSTITUTE(A449,".",",")*1, "-")</f>
        <v>-</v>
      </c>
    </row>
    <row r="450" spans="1:2" ht="16.5" customHeight="1" x14ac:dyDescent="0.25">
      <c r="A450" s="39"/>
      <c r="B450" s="40" t="str">
        <f t="shared" si="8"/>
        <v>-</v>
      </c>
    </row>
    <row r="451" spans="1:2" ht="16.5" customHeight="1" x14ac:dyDescent="0.25">
      <c r="A451" s="39"/>
      <c r="B451" s="40" t="str">
        <f t="shared" si="8"/>
        <v>-</v>
      </c>
    </row>
    <row r="452" spans="1:2" ht="16.5" customHeight="1" x14ac:dyDescent="0.25">
      <c r="A452" s="39"/>
      <c r="B452" s="40" t="str">
        <f t="shared" si="8"/>
        <v>-</v>
      </c>
    </row>
    <row r="453" spans="1:2" ht="16.5" customHeight="1" x14ac:dyDescent="0.25">
      <c r="A453" s="39"/>
      <c r="B453" s="40" t="str">
        <f t="shared" si="8"/>
        <v>-</v>
      </c>
    </row>
    <row r="454" spans="1:2" ht="16.5" customHeight="1" x14ac:dyDescent="0.25">
      <c r="A454" s="39"/>
      <c r="B454" s="40" t="str">
        <f t="shared" si="8"/>
        <v>-</v>
      </c>
    </row>
    <row r="455" spans="1:2" ht="16.5" customHeight="1" x14ac:dyDescent="0.25">
      <c r="A455" s="39"/>
      <c r="B455" s="40" t="str">
        <f t="shared" si="8"/>
        <v>-</v>
      </c>
    </row>
    <row r="456" spans="1:2" ht="16.5" customHeight="1" x14ac:dyDescent="0.25">
      <c r="A456" s="39"/>
      <c r="B456" s="40" t="str">
        <f t="shared" si="8"/>
        <v>-</v>
      </c>
    </row>
    <row r="457" spans="1:2" ht="16.5" customHeight="1" x14ac:dyDescent="0.25">
      <c r="A457" s="39"/>
      <c r="B457" s="40" t="str">
        <f t="shared" si="8"/>
        <v>-</v>
      </c>
    </row>
    <row r="458" spans="1:2" ht="16.5" customHeight="1" x14ac:dyDescent="0.25">
      <c r="A458" s="39"/>
      <c r="B458" s="40" t="str">
        <f t="shared" si="8"/>
        <v>-</v>
      </c>
    </row>
    <row r="459" spans="1:2" ht="16.5" customHeight="1" x14ac:dyDescent="0.25">
      <c r="A459" s="39"/>
      <c r="B459" s="40" t="str">
        <f t="shared" si="8"/>
        <v>-</v>
      </c>
    </row>
    <row r="460" spans="1:2" ht="16.5" customHeight="1" x14ac:dyDescent="0.25">
      <c r="A460" s="39"/>
      <c r="B460" s="40" t="str">
        <f t="shared" si="8"/>
        <v>-</v>
      </c>
    </row>
    <row r="461" spans="1:2" ht="16.5" customHeight="1" x14ac:dyDescent="0.25">
      <c r="A461" s="39"/>
      <c r="B461" s="40" t="str">
        <f t="shared" si="8"/>
        <v>-</v>
      </c>
    </row>
    <row r="462" spans="1:2" ht="16.5" customHeight="1" x14ac:dyDescent="0.25">
      <c r="A462" s="39"/>
      <c r="B462" s="40" t="str">
        <f t="shared" si="8"/>
        <v>-</v>
      </c>
    </row>
    <row r="463" spans="1:2" ht="16.5" customHeight="1" x14ac:dyDescent="0.25">
      <c r="A463" s="39"/>
      <c r="B463" s="40" t="str">
        <f t="shared" si="8"/>
        <v>-</v>
      </c>
    </row>
    <row r="464" spans="1:2" ht="16.5" customHeight="1" x14ac:dyDescent="0.25">
      <c r="A464" s="39"/>
      <c r="B464" s="40" t="str">
        <f t="shared" si="8"/>
        <v>-</v>
      </c>
    </row>
    <row r="465" spans="1:2" ht="16.5" customHeight="1" x14ac:dyDescent="0.25">
      <c r="A465" s="39"/>
      <c r="B465" s="40" t="str">
        <f t="shared" si="8"/>
        <v>-</v>
      </c>
    </row>
    <row r="466" spans="1:2" ht="16.5" customHeight="1" x14ac:dyDescent="0.25">
      <c r="A466" s="39"/>
      <c r="B466" s="40" t="str">
        <f t="shared" si="8"/>
        <v>-</v>
      </c>
    </row>
    <row r="467" spans="1:2" ht="16.5" customHeight="1" x14ac:dyDescent="0.25">
      <c r="A467" s="39"/>
      <c r="B467" s="40" t="str">
        <f t="shared" si="8"/>
        <v>-</v>
      </c>
    </row>
    <row r="468" spans="1:2" ht="16.5" customHeight="1" x14ac:dyDescent="0.25">
      <c r="A468" s="39"/>
      <c r="B468" s="40" t="str">
        <f t="shared" si="8"/>
        <v>-</v>
      </c>
    </row>
    <row r="469" spans="1:2" ht="16.5" customHeight="1" x14ac:dyDescent="0.25">
      <c r="A469" s="39"/>
      <c r="B469" s="40" t="str">
        <f t="shared" si="8"/>
        <v>-</v>
      </c>
    </row>
    <row r="470" spans="1:2" ht="16.5" customHeight="1" x14ac:dyDescent="0.25">
      <c r="A470" s="39"/>
      <c r="B470" s="40" t="str">
        <f t="shared" si="8"/>
        <v>-</v>
      </c>
    </row>
    <row r="471" spans="1:2" ht="16.5" customHeight="1" x14ac:dyDescent="0.25">
      <c r="A471" s="39"/>
      <c r="B471" s="40" t="str">
        <f t="shared" si="8"/>
        <v>-</v>
      </c>
    </row>
    <row r="472" spans="1:2" ht="16.5" customHeight="1" x14ac:dyDescent="0.25">
      <c r="A472" s="39"/>
      <c r="B472" s="40" t="str">
        <f t="shared" si="8"/>
        <v>-</v>
      </c>
    </row>
    <row r="473" spans="1:2" ht="16.5" customHeight="1" x14ac:dyDescent="0.25">
      <c r="A473" s="39"/>
      <c r="B473" s="40" t="str">
        <f t="shared" si="8"/>
        <v>-</v>
      </c>
    </row>
    <row r="474" spans="1:2" ht="16.5" customHeight="1" x14ac:dyDescent="0.25">
      <c r="A474" s="39"/>
      <c r="B474" s="40" t="str">
        <f t="shared" si="8"/>
        <v>-</v>
      </c>
    </row>
    <row r="475" spans="1:2" ht="16.5" customHeight="1" x14ac:dyDescent="0.25">
      <c r="A475" s="39"/>
      <c r="B475" s="40" t="str">
        <f t="shared" si="8"/>
        <v>-</v>
      </c>
    </row>
    <row r="476" spans="1:2" ht="16.5" customHeight="1" x14ac:dyDescent="0.25">
      <c r="A476" s="39"/>
      <c r="B476" s="40" t="str">
        <f t="shared" si="8"/>
        <v>-</v>
      </c>
    </row>
    <row r="477" spans="1:2" ht="16.5" customHeight="1" x14ac:dyDescent="0.25">
      <c r="A477" s="39"/>
      <c r="B477" s="40" t="str">
        <f t="shared" si="8"/>
        <v>-</v>
      </c>
    </row>
    <row r="478" spans="1:2" ht="16.5" customHeight="1" x14ac:dyDescent="0.25">
      <c r="A478" s="39"/>
      <c r="B478" s="40" t="str">
        <f t="shared" si="8"/>
        <v>-</v>
      </c>
    </row>
    <row r="479" spans="1:2" ht="16.5" customHeight="1" x14ac:dyDescent="0.25">
      <c r="A479" s="39"/>
      <c r="B479" s="40" t="str">
        <f t="shared" si="8"/>
        <v>-</v>
      </c>
    </row>
    <row r="480" spans="1:2" ht="16.5" customHeight="1" x14ac:dyDescent="0.25">
      <c r="A480" s="39"/>
      <c r="B480" s="40" t="str">
        <f t="shared" si="8"/>
        <v>-</v>
      </c>
    </row>
    <row r="481" spans="1:2" ht="16.5" customHeight="1" x14ac:dyDescent="0.25">
      <c r="A481" s="39"/>
      <c r="B481" s="40" t="str">
        <f t="shared" si="8"/>
        <v>-</v>
      </c>
    </row>
    <row r="482" spans="1:2" ht="16.5" customHeight="1" x14ac:dyDescent="0.25">
      <c r="A482" s="39"/>
      <c r="B482" s="40" t="str">
        <f t="shared" si="8"/>
        <v>-</v>
      </c>
    </row>
    <row r="483" spans="1:2" ht="16.5" customHeight="1" x14ac:dyDescent="0.25">
      <c r="A483" s="39"/>
      <c r="B483" s="40" t="str">
        <f t="shared" si="8"/>
        <v>-</v>
      </c>
    </row>
    <row r="484" spans="1:2" ht="16.5" customHeight="1" x14ac:dyDescent="0.25">
      <c r="A484" s="39"/>
      <c r="B484" s="40" t="str">
        <f t="shared" si="8"/>
        <v>-</v>
      </c>
    </row>
    <row r="485" spans="1:2" ht="16.5" customHeight="1" x14ac:dyDescent="0.25">
      <c r="A485" s="39"/>
      <c r="B485" s="40" t="str">
        <f t="shared" si="8"/>
        <v>-</v>
      </c>
    </row>
    <row r="486" spans="1:2" ht="16.5" customHeight="1" x14ac:dyDescent="0.25">
      <c r="A486" s="39"/>
      <c r="B486" s="40" t="str">
        <f t="shared" si="8"/>
        <v>-</v>
      </c>
    </row>
    <row r="487" spans="1:2" ht="16.5" customHeight="1" x14ac:dyDescent="0.25">
      <c r="A487" s="39"/>
      <c r="B487" s="40" t="str">
        <f t="shared" si="8"/>
        <v>-</v>
      </c>
    </row>
    <row r="488" spans="1:2" ht="16.5" customHeight="1" x14ac:dyDescent="0.25">
      <c r="A488" s="39"/>
      <c r="B488" s="40" t="str">
        <f t="shared" si="8"/>
        <v>-</v>
      </c>
    </row>
    <row r="489" spans="1:2" ht="16.5" customHeight="1" x14ac:dyDescent="0.25">
      <c r="A489" s="39"/>
      <c r="B489" s="40" t="str">
        <f t="shared" si="8"/>
        <v>-</v>
      </c>
    </row>
    <row r="490" spans="1:2" ht="16.5" customHeight="1" x14ac:dyDescent="0.25">
      <c r="A490" s="39"/>
      <c r="B490" s="40" t="str">
        <f t="shared" si="8"/>
        <v>-</v>
      </c>
    </row>
    <row r="491" spans="1:2" ht="16.5" customHeight="1" x14ac:dyDescent="0.25">
      <c r="A491" s="39"/>
      <c r="B491" s="40" t="str">
        <f t="shared" si="8"/>
        <v>-</v>
      </c>
    </row>
    <row r="492" spans="1:2" ht="16.5" customHeight="1" x14ac:dyDescent="0.25">
      <c r="A492" s="39"/>
      <c r="B492" s="40" t="str">
        <f t="shared" si="8"/>
        <v>-</v>
      </c>
    </row>
    <row r="493" spans="1:2" ht="16.5" customHeight="1" x14ac:dyDescent="0.25">
      <c r="A493" s="39"/>
      <c r="B493" s="40" t="str">
        <f t="shared" si="8"/>
        <v>-</v>
      </c>
    </row>
    <row r="494" spans="1:2" ht="16.5" customHeight="1" x14ac:dyDescent="0.25">
      <c r="A494" s="39"/>
      <c r="B494" s="40" t="str">
        <f t="shared" si="8"/>
        <v>-</v>
      </c>
    </row>
    <row r="495" spans="1:2" ht="16.5" customHeight="1" x14ac:dyDescent="0.25">
      <c r="A495" s="39"/>
      <c r="B495" s="40" t="str">
        <f t="shared" si="8"/>
        <v>-</v>
      </c>
    </row>
    <row r="496" spans="1:2" ht="16.5" customHeight="1" x14ac:dyDescent="0.25">
      <c r="A496" s="39"/>
      <c r="B496" s="40" t="str">
        <f t="shared" si="8"/>
        <v>-</v>
      </c>
    </row>
    <row r="497" spans="1:2" ht="16.5" customHeight="1" x14ac:dyDescent="0.25">
      <c r="A497" s="39"/>
      <c r="B497" s="40" t="str">
        <f t="shared" si="8"/>
        <v>-</v>
      </c>
    </row>
    <row r="498" spans="1:2" ht="16.5" customHeight="1" x14ac:dyDescent="0.25">
      <c r="A498" s="39"/>
      <c r="B498" s="40" t="str">
        <f t="shared" si="8"/>
        <v>-</v>
      </c>
    </row>
    <row r="499" spans="1:2" ht="16.5" customHeight="1" x14ac:dyDescent="0.25">
      <c r="A499" s="39"/>
      <c r="B499" s="40" t="str">
        <f t="shared" si="8"/>
        <v>-</v>
      </c>
    </row>
    <row r="500" spans="1:2" ht="16.5" customHeight="1" x14ac:dyDescent="0.25">
      <c r="A500" s="39"/>
      <c r="B500" s="40" t="str">
        <f t="shared" si="8"/>
        <v>-</v>
      </c>
    </row>
  </sheetData>
  <sheetProtection sheet="1" objects="1" scenarios="1"/>
  <mergeCells count="7">
    <mergeCell ref="T8:T10"/>
    <mergeCell ref="D8:F8"/>
    <mergeCell ref="G8:M8"/>
    <mergeCell ref="Q8:Q10"/>
    <mergeCell ref="R8:R10"/>
    <mergeCell ref="P8:P10"/>
    <mergeCell ref="S8:S10"/>
  </mergeCells>
  <conditionalFormatting sqref="F15">
    <cfRule type="containsText" dxfId="5" priority="16" operator="containsText" text="OK">
      <formula>NOT(ISERROR(SEARCH("OK",F15)))</formula>
    </cfRule>
  </conditionalFormatting>
  <conditionalFormatting sqref="F14">
    <cfRule type="containsText" dxfId="4" priority="5" operator="containsText" text="OK">
      <formula>NOT(ISERROR(SEARCH("OK",F14)))</formula>
    </cfRule>
  </conditionalFormatting>
  <conditionalFormatting sqref="D13:N13 P13:T13">
    <cfRule type="expression" dxfId="3" priority="12">
      <formula>$W$8=1</formula>
    </cfRule>
  </conditionalFormatting>
  <conditionalFormatting sqref="D12:N12 P12:T12">
    <cfRule type="expression" dxfId="2" priority="14">
      <formula>$W$8=2</formula>
    </cfRule>
  </conditionalFormatting>
  <conditionalFormatting sqref="D15:F15">
    <cfRule type="expression" dxfId="1" priority="11" stopIfTrue="1">
      <formula>$W$8=2</formula>
    </cfRule>
  </conditionalFormatting>
  <conditionalFormatting sqref="A1:B1048576">
    <cfRule type="expression" dxfId="0" priority="17">
      <formula>$W$8=2</formula>
    </cfRule>
  </conditionalFormatting>
  <pageMargins left="0.7" right="0.7" top="0.75" bottom="0.75" header="0.3" footer="0.3"/>
  <pageSetup paperSize="9" orientation="portrait" r:id="rId1"/>
  <ignoredErrors>
    <ignoredError sqref="N13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4</xdr:col>
                    <xdr:colOff>704850</xdr:colOff>
                    <xdr:row>1</xdr:row>
                    <xdr:rowOff>0</xdr:rowOff>
                  </from>
                  <to>
                    <xdr:col>9</xdr:col>
                    <xdr:colOff>85725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Obliczenia do formularza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</dc:creator>
  <cp:lastModifiedBy>W D</cp:lastModifiedBy>
  <cp:lastPrinted>2015-02-21T22:28:49Z</cp:lastPrinted>
  <dcterms:created xsi:type="dcterms:W3CDTF">2014-05-29T12:24:49Z</dcterms:created>
  <dcterms:modified xsi:type="dcterms:W3CDTF">2015-02-23T21:04:46Z</dcterms:modified>
</cp:coreProperties>
</file>